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E3m3vCCY/VntPspwn1g0AaXP3F+wjp0gNqs8FL+VkMY="/>
    </ext>
  </extLst>
</workbook>
</file>

<file path=xl/calcChain.xml><?xml version="1.0" encoding="utf-8"?>
<calcChain xmlns="http://schemas.openxmlformats.org/spreadsheetml/2006/main">
  <c r="G18" i="1" l="1"/>
  <c r="F18" i="1"/>
  <c r="E18" i="1"/>
  <c r="C18" i="1"/>
  <c r="G17" i="1"/>
  <c r="H17" i="1" s="1"/>
  <c r="F17" i="1"/>
  <c r="D17" i="1"/>
  <c r="G16" i="1"/>
  <c r="H16" i="1" s="1"/>
  <c r="F16" i="1"/>
  <c r="D16" i="1"/>
  <c r="H15" i="1"/>
  <c r="G15" i="1"/>
  <c r="F15" i="1"/>
  <c r="D15" i="1"/>
  <c r="G14" i="1"/>
  <c r="H14" i="1" s="1"/>
  <c r="F14" i="1"/>
  <c r="D14" i="1"/>
  <c r="G13" i="1"/>
  <c r="H13" i="1" s="1"/>
  <c r="F13" i="1"/>
  <c r="D13" i="1"/>
  <c r="H12" i="1"/>
  <c r="G12" i="1"/>
  <c r="F12" i="1"/>
  <c r="D12" i="1"/>
  <c r="G11" i="1"/>
  <c r="H11" i="1" s="1"/>
  <c r="F11" i="1"/>
  <c r="D11" i="1"/>
  <c r="G10" i="1"/>
  <c r="H10" i="1" s="1"/>
  <c r="F10" i="1"/>
  <c r="D10" i="1"/>
  <c r="H9" i="1"/>
  <c r="G9" i="1"/>
  <c r="F9" i="1"/>
  <c r="D9" i="1"/>
  <c r="G8" i="1"/>
  <c r="H8" i="1" s="1"/>
  <c r="F8" i="1"/>
  <c r="D8" i="1"/>
  <c r="G7" i="1"/>
  <c r="H7" i="1" s="1"/>
  <c r="F7" i="1"/>
  <c r="D7" i="1"/>
  <c r="D18" i="1" s="1"/>
  <c r="H18" i="1" l="1"/>
</calcChain>
</file>

<file path=xl/sharedStrings.xml><?xml version="1.0" encoding="utf-8"?>
<sst xmlns="http://schemas.openxmlformats.org/spreadsheetml/2006/main" count="34" uniqueCount="30">
  <si>
    <t xml:space="preserve">Jumlah dan Persentase Penduduk Menurut Jenis Kelamin dan Status Hubungan dalam Keluarga, 2024  </t>
  </si>
  <si>
    <t>No</t>
  </si>
  <si>
    <t>Status Hubungan Dalam Keluarga</t>
  </si>
  <si>
    <t>Laki-Laki (Jiwa)</t>
  </si>
  <si>
    <t>Perempuan (Jiwa)</t>
  </si>
  <si>
    <t>Laki-laki dan 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</si>
  <si>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</si>
  <si>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</si>
  <si>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</si>
  <si>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</si>
  <si>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</si>
  <si>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</si>
  <si>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</si>
  <si>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</si>
  <si>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</si>
  <si>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</si>
  <si>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Kepala Keluarga</t>
  </si>
  <si>
    <t>Suami</t>
  </si>
  <si>
    <t>Istri</t>
  </si>
  <si>
    <t>Anak</t>
  </si>
  <si>
    <t>Menantu</t>
  </si>
  <si>
    <t>Cucu</t>
  </si>
  <si>
    <t>Orang Tua</t>
  </si>
  <si>
    <t>Mertua</t>
  </si>
  <si>
    <t>Famili Lain</t>
  </si>
  <si>
    <t>Pembantu</t>
  </si>
  <si>
    <t>Lainnya</t>
  </si>
  <si>
    <t>JUMLAH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</si>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</sst>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3" borderId="5" xfId="0" applyFont="1" applyFill="1" applyBorder="1" applyAlignment="1">
      <alignment horizont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43" fontId="3" fillId="3" borderId="5" xfId="0" quotePrefix="1" applyNumberFormat="1" applyFont="1" applyFill="1" applyBorder="1" applyAlignment="1">
      <alignment horizontal="center" wrapText="1"/>
    </xf>
    <xf numFmtId="4" fontId="3" fillId="3" borderId="5" xfId="0" quotePrefix="1" applyNumberFormat="1" applyFont="1" applyFill="1" applyBorder="1" applyAlignment="1">
      <alignment horizont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6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1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2" workbookViewId="0">
      <selection activeCell="A21" sqref="A21"/>
    </sheetView>
  </sheetViews>
  <sheetFormatPr defaultColWidth="14.44140625" defaultRowHeight="15" customHeight="1" x14ac:dyDescent="0.3"/>
  <cols>
    <col min="1" max="1" width="5.109375" customWidth="1"/>
    <col min="2" max="2" width="29" customWidth="1"/>
    <col min="3" max="3" width="12.88671875" customWidth="1"/>
    <col min="4" max="4" width="15.5546875" customWidth="1"/>
    <col min="5" max="5" width="14.6640625" customWidth="1"/>
    <col min="6" max="6" width="13.5546875" customWidth="1"/>
    <col min="7" max="7" width="12.33203125" customWidth="1"/>
    <col min="8" max="8" width="15.33203125" customWidth="1"/>
    <col min="9" max="26" width="8" customWidth="1"/>
  </cols>
  <sheetData>
    <row r="1" spans="1:26" ht="14.25" customHeight="1" x14ac:dyDescent="0.3"/>
    <row r="2" spans="1:26" ht="1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</row>
    <row r="4" spans="1:26" ht="21.75" customHeight="1" x14ac:dyDescent="0.3">
      <c r="A4" s="15" t="s">
        <v>1</v>
      </c>
      <c r="B4" s="15" t="s">
        <v>2</v>
      </c>
      <c r="C4" s="17" t="s">
        <v>3</v>
      </c>
      <c r="D4" s="18"/>
      <c r="E4" s="17" t="s">
        <v>4</v>
      </c>
      <c r="F4" s="18"/>
      <c r="G4" s="17" t="s">
        <v>5</v>
      </c>
      <c r="H4" s="18"/>
    </row>
    <row r="5" spans="1:26" ht="19.5" customHeight="1" x14ac:dyDescent="0.3">
      <c r="A5" s="16"/>
      <c r="B5" s="16"/>
      <c r="C5" s="1" t="s">
        <v>6</v>
      </c>
      <c r="D5" s="1" t="s">
        <v>7</v>
      </c>
      <c r="E5" s="1" t="s">
        <v>6</v>
      </c>
      <c r="F5" s="1" t="s">
        <v>7</v>
      </c>
      <c r="G5" s="1" t="s">
        <v>6</v>
      </c>
      <c r="H5" s="1" t="s">
        <v>7</v>
      </c>
    </row>
    <row r="6" spans="1:26" ht="13.5" customHeight="1" x14ac:dyDescent="0.3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3" t="s">
        <v>13</v>
      </c>
      <c r="G6" s="2" t="s">
        <v>14</v>
      </c>
      <c r="H6" s="4" t="s">
        <v>15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.75" customHeight="1" x14ac:dyDescent="0.3">
      <c r="A7" s="6">
        <v>1</v>
      </c>
      <c r="B7" s="7" t="s">
        <v>16</v>
      </c>
      <c r="C7" s="8">
        <v>73656</v>
      </c>
      <c r="D7" s="9">
        <f>C7/C18*100</f>
        <v>46.713513787767319</v>
      </c>
      <c r="E7" s="8">
        <v>20488</v>
      </c>
      <c r="F7" s="9">
        <f>E7/E18*100</f>
        <v>13.119793034112231</v>
      </c>
      <c r="G7" s="8">
        <f t="shared" ref="G7:G18" si="0">C7+E7</f>
        <v>94144</v>
      </c>
      <c r="H7" s="9">
        <f>G7/G18*100</f>
        <v>29.99773767911368</v>
      </c>
    </row>
    <row r="8" spans="1:26" ht="27.75" customHeight="1" x14ac:dyDescent="0.3">
      <c r="A8" s="6">
        <v>2</v>
      </c>
      <c r="B8" s="7" t="s">
        <v>17</v>
      </c>
      <c r="C8" s="8">
        <v>0</v>
      </c>
      <c r="D8" s="9">
        <f>C8/C18*100</f>
        <v>0</v>
      </c>
      <c r="E8" s="8">
        <v>0</v>
      </c>
      <c r="F8" s="9">
        <f>E8/E18*100</f>
        <v>0</v>
      </c>
      <c r="G8" s="8">
        <f t="shared" si="0"/>
        <v>0</v>
      </c>
      <c r="H8" s="9">
        <f>G8/G18*100</f>
        <v>0</v>
      </c>
    </row>
    <row r="9" spans="1:26" ht="27.75" customHeight="1" x14ac:dyDescent="0.3">
      <c r="A9" s="6">
        <v>3</v>
      </c>
      <c r="B9" s="7" t="s">
        <v>18</v>
      </c>
      <c r="C9" s="8">
        <v>0</v>
      </c>
      <c r="D9" s="9">
        <f>C9/C18*100</f>
        <v>0</v>
      </c>
      <c r="E9" s="8">
        <v>65228</v>
      </c>
      <c r="F9" s="9">
        <f>E9/E18*100</f>
        <v>41.769712027971131</v>
      </c>
      <c r="G9" s="8">
        <f t="shared" si="0"/>
        <v>65228</v>
      </c>
      <c r="H9" s="9">
        <f>G9/G18*100</f>
        <v>20.784037573644916</v>
      </c>
    </row>
    <row r="10" spans="1:26" ht="27.75" customHeight="1" x14ac:dyDescent="0.3">
      <c r="A10" s="6">
        <v>4</v>
      </c>
      <c r="B10" s="7" t="s">
        <v>19</v>
      </c>
      <c r="C10" s="8">
        <v>82318</v>
      </c>
      <c r="D10" s="9">
        <f>C10/C18*100</f>
        <v>52.207057510337648</v>
      </c>
      <c r="E10" s="8">
        <v>68677</v>
      </c>
      <c r="F10" s="9">
        <f>E10/E18*100</f>
        <v>43.978330056800353</v>
      </c>
      <c r="G10" s="8">
        <f t="shared" si="0"/>
        <v>150995</v>
      </c>
      <c r="H10" s="9">
        <f>G10/G18*100</f>
        <v>48.112555243645588</v>
      </c>
    </row>
    <row r="11" spans="1:26" ht="27.75" customHeight="1" x14ac:dyDescent="0.3">
      <c r="A11" s="6">
        <v>5</v>
      </c>
      <c r="B11" s="7" t="s">
        <v>20</v>
      </c>
      <c r="C11" s="8">
        <v>0</v>
      </c>
      <c r="D11" s="9">
        <f>C11/C18*100</f>
        <v>0</v>
      </c>
      <c r="E11" s="8">
        <v>2</v>
      </c>
      <c r="F11" s="9">
        <f>E11/E18*100</f>
        <v>1.2807295035252081E-3</v>
      </c>
      <c r="G11" s="8">
        <f t="shared" si="0"/>
        <v>2</v>
      </c>
      <c r="H11" s="9">
        <f>G11/G18*100</f>
        <v>6.3727348910421649E-4</v>
      </c>
    </row>
    <row r="12" spans="1:26" ht="27.75" customHeight="1" x14ac:dyDescent="0.3">
      <c r="A12" s="6">
        <v>6</v>
      </c>
      <c r="B12" s="7" t="s">
        <v>21</v>
      </c>
      <c r="C12" s="8">
        <v>621</v>
      </c>
      <c r="D12" s="9">
        <f>C12/C18*100</f>
        <v>0.39384560744818486</v>
      </c>
      <c r="E12" s="8">
        <v>504</v>
      </c>
      <c r="F12" s="9">
        <f>E12/E18*100</f>
        <v>0.3227438348883524</v>
      </c>
      <c r="G12" s="8">
        <f t="shared" si="0"/>
        <v>1125</v>
      </c>
      <c r="H12" s="9">
        <f>G12/G18*100</f>
        <v>0.35846633762112179</v>
      </c>
    </row>
    <row r="13" spans="1:26" ht="27.75" customHeight="1" x14ac:dyDescent="0.3">
      <c r="A13" s="6">
        <v>7</v>
      </c>
      <c r="B13" s="7" t="s">
        <v>22</v>
      </c>
      <c r="C13" s="8">
        <v>23</v>
      </c>
      <c r="D13" s="9">
        <f>C13/C18*100</f>
        <v>1.4586874349932773E-2</v>
      </c>
      <c r="E13" s="8">
        <v>221</v>
      </c>
      <c r="F13" s="9">
        <f>E13/E18*100</f>
        <v>0.14152061013953549</v>
      </c>
      <c r="G13" s="8">
        <f t="shared" si="0"/>
        <v>244</v>
      </c>
      <c r="H13" s="9">
        <f>G13/G18*100</f>
        <v>7.7747365670714413E-2</v>
      </c>
    </row>
    <row r="14" spans="1:26" ht="27.75" customHeight="1" x14ac:dyDescent="0.3">
      <c r="A14" s="6">
        <v>8</v>
      </c>
      <c r="B14" s="7" t="s">
        <v>23</v>
      </c>
      <c r="C14" s="8">
        <v>37</v>
      </c>
      <c r="D14" s="9">
        <f>C14/C18*100</f>
        <v>2.3465841345544029E-2</v>
      </c>
      <c r="E14" s="8">
        <v>303</v>
      </c>
      <c r="F14" s="9">
        <f>E14/E18*100</f>
        <v>0.19403051978406902</v>
      </c>
      <c r="G14" s="8">
        <f t="shared" si="0"/>
        <v>340</v>
      </c>
      <c r="H14" s="9">
        <f>G14/G18*100</f>
        <v>0.1083364931477168</v>
      </c>
    </row>
    <row r="15" spans="1:26" ht="27.75" customHeight="1" x14ac:dyDescent="0.3">
      <c r="A15" s="6">
        <v>9</v>
      </c>
      <c r="B15" s="7" t="s">
        <v>24</v>
      </c>
      <c r="C15" s="8">
        <v>966</v>
      </c>
      <c r="D15" s="9">
        <f>C15/C18*100</f>
        <v>0.61264872269717652</v>
      </c>
      <c r="E15" s="8">
        <v>659</v>
      </c>
      <c r="F15" s="9">
        <f>E15/E18*100</f>
        <v>0.422000371411556</v>
      </c>
      <c r="G15" s="8">
        <f t="shared" si="0"/>
        <v>1625</v>
      </c>
      <c r="H15" s="9">
        <f>G15/G18*100</f>
        <v>0.51778470989717584</v>
      </c>
    </row>
    <row r="16" spans="1:26" ht="27.75" customHeight="1" x14ac:dyDescent="0.3">
      <c r="A16" s="6">
        <v>10</v>
      </c>
      <c r="B16" s="7" t="s">
        <v>25</v>
      </c>
      <c r="C16" s="8">
        <v>1</v>
      </c>
      <c r="D16" s="9">
        <f>C16/C18*100</f>
        <v>6.3421192825794661E-4</v>
      </c>
      <c r="E16" s="8">
        <v>1</v>
      </c>
      <c r="F16" s="9">
        <f>E16/E18*100</f>
        <v>6.4036475176260403E-4</v>
      </c>
      <c r="G16" s="8">
        <f t="shared" si="0"/>
        <v>2</v>
      </c>
      <c r="H16" s="9">
        <f>G16/G18*100</f>
        <v>6.3727348910421649E-4</v>
      </c>
    </row>
    <row r="17" spans="1:8" ht="27.75" customHeight="1" x14ac:dyDescent="0.3">
      <c r="A17" s="6">
        <v>11</v>
      </c>
      <c r="B17" s="7" t="s">
        <v>26</v>
      </c>
      <c r="C17" s="8">
        <v>54</v>
      </c>
      <c r="D17" s="9">
        <f>C17/C18*100</f>
        <v>3.4247444125929123E-2</v>
      </c>
      <c r="E17" s="8">
        <v>78</v>
      </c>
      <c r="F17" s="9">
        <f>E17/E18*100</f>
        <v>4.9948450637483106E-2</v>
      </c>
      <c r="G17" s="8">
        <f t="shared" si="0"/>
        <v>132</v>
      </c>
      <c r="H17" s="9">
        <f>G17/G18*100</f>
        <v>4.2060050280878294E-2</v>
      </c>
    </row>
    <row r="18" spans="1:8" ht="27.75" customHeight="1" x14ac:dyDescent="0.3">
      <c r="A18" s="19" t="s">
        <v>27</v>
      </c>
      <c r="B18" s="18"/>
      <c r="C18" s="10">
        <f t="shared" ref="C18:F18" si="1">SUM(C7:C17)</f>
        <v>157676</v>
      </c>
      <c r="D18" s="11">
        <f t="shared" si="1"/>
        <v>99.999999999999972</v>
      </c>
      <c r="E18" s="10">
        <f t="shared" si="1"/>
        <v>156161</v>
      </c>
      <c r="F18" s="11">
        <f t="shared" si="1"/>
        <v>99.999999999999986</v>
      </c>
      <c r="G18" s="10">
        <f t="shared" si="0"/>
        <v>313837</v>
      </c>
      <c r="H18" s="11">
        <f>SUM(H7:H17)</f>
        <v>100</v>
      </c>
    </row>
    <row r="19" spans="1:8" ht="7.5" customHeight="1" x14ac:dyDescent="0.3"/>
    <row r="20" spans="1:8" ht="14.25" customHeight="1" x14ac:dyDescent="0.3">
      <c r="A20" s="12" t="s">
        <v>28</v>
      </c>
    </row>
    <row r="21" spans="1:8" ht="14.25" customHeight="1" x14ac:dyDescent="0.3">
      <c r="A21" s="12" t="s">
        <v>29</v>
      </c>
    </row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7">
    <mergeCell ref="A18:B18"/>
    <mergeCell ref="A2:H2"/>
    <mergeCell ref="A4:A5"/>
    <mergeCell ref="B4:B5"/>
    <mergeCell ref="C4:D4"/>
    <mergeCell ref="E4:F4"/>
    <mergeCell ref="G4:H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2025-11-03T08:24:44Z</dcterms:created>
  <dcterms:modified xsi:type="dcterms:W3CDTF">2025-11-06T08:49:17Z</dcterms:modified>
</cp:coreProperties>
</file>