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5kNe+FDHwN0/qDaYIlAriOdR9TNdDqhbJ7DS1WYy3qk="/>
    </ext>
  </extLst>
</workbook>
</file>

<file path=xl/calcChain.xml><?xml version="1.0" encoding="utf-8"?>
<calcChain xmlns="http://schemas.openxmlformats.org/spreadsheetml/2006/main">
  <c r="G17" i="1" l="1"/>
  <c r="F17" i="1"/>
  <c r="E17" i="1"/>
  <c r="C17" i="1"/>
  <c r="D14" i="1" s="1"/>
  <c r="G16" i="1"/>
  <c r="H16" i="1" s="1"/>
  <c r="F16" i="1"/>
  <c r="D16" i="1"/>
  <c r="G15" i="1"/>
  <c r="H15" i="1" s="1"/>
  <c r="F15" i="1"/>
  <c r="D15" i="1"/>
  <c r="H14" i="1"/>
  <c r="G14" i="1"/>
  <c r="F14" i="1"/>
  <c r="G13" i="1"/>
  <c r="H13" i="1" s="1"/>
  <c r="F13" i="1"/>
  <c r="D13" i="1"/>
  <c r="G12" i="1"/>
  <c r="H12" i="1" s="1"/>
  <c r="F12" i="1"/>
  <c r="D12" i="1"/>
  <c r="H11" i="1"/>
  <c r="G11" i="1"/>
  <c r="F11" i="1"/>
  <c r="G10" i="1"/>
  <c r="H10" i="1" s="1"/>
  <c r="F10" i="1"/>
  <c r="D10" i="1"/>
  <c r="G9" i="1"/>
  <c r="H9" i="1" s="1"/>
  <c r="F9" i="1"/>
  <c r="D9" i="1"/>
  <c r="H8" i="1"/>
  <c r="G8" i="1"/>
  <c r="F8" i="1"/>
  <c r="G7" i="1"/>
  <c r="H7" i="1" s="1"/>
  <c r="F7" i="1"/>
  <c r="D7" i="1"/>
  <c r="H17" i="1" l="1"/>
  <c r="D8" i="1"/>
  <c r="D17" i="1" s="1"/>
  <c r="D11" i="1"/>
</calcChain>
</file>

<file path=xl/sharedStrings.xml><?xml version="1.0" encoding="utf-8"?>
<sst xmlns="http://schemas.openxmlformats.org/spreadsheetml/2006/main" count="33" uniqueCount="29">
  <si>
    <t xml:space="preserve">Jumlah dan Persentase Penduduk Menurut Jenis Kelamin dan Tingkat Pendidikan, 2024  </t>
  </si>
  <si>
    <t>No</t>
  </si>
  <si>
    <t>Tingkat Pendidikan</t>
  </si>
  <si>
    <t>Laki-Laki (Jiwa)</t>
  </si>
  <si>
    <t>Perempuan (Jiwa)</t>
  </si>
  <si>
    <t>Laki-laki dan Perempuan</t>
  </si>
  <si>
    <t>Jumlah</t>
  </si>
  <si>
    <t>Persentase</t>
  </si>
  <si>
    <t>(1)</t>
  </si>
  <si>
    <t>(2)</t>
  </si>
  <si>
    <t>(3)</t>
  </si>
  <si>
    <t>(4)</t>
  </si>
  <si>
    <t>(5)</t>
  </si>
  <si>
    <t>(6)</t>
  </si>
  <si>
    <t>(7)</t>
  </si>
  <si>
    <t>(8)</t>
  </si>
  <si>
    <t>Tidak/Belum Sekolah</t>
  </si>
  <si>
    <t>Belum Tamat SD/Sederajat</t>
  </si>
  <si>
    <t>Tamat SD/Sederajat</t>
  </si>
  <si>
    <t>SLTP/Sederajat</t>
  </si>
  <si>
    <t>SLTA/Sederajat</t>
  </si>
  <si>
    <t>Diploma I/II</t>
  </si>
  <si>
    <t>Akademi/Diploma III/Sarmud</t>
  </si>
  <si>
    <t>Diploma IV/Strata I</t>
  </si>
  <si>
    <t>Strata II</t>
  </si>
  <si>
    <t>Strata III</t>
  </si>
  <si>
    <t>JUMLAH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</si>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</sst>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3" fillId="3" borderId="5" xfId="0" quotePrefix="1" applyNumberFormat="1" applyFont="1" applyFill="1" applyBorder="1" applyAlignment="1">
      <alignment horizontal="center" wrapText="1"/>
    </xf>
    <xf numFmtId="43" fontId="3" fillId="3" borderId="5" xfId="0" quotePrefix="1" applyNumberFormat="1" applyFont="1" applyFill="1" applyBorder="1" applyAlignment="1">
      <alignment horizontal="center" wrapText="1"/>
    </xf>
    <xf numFmtId="4" fontId="3" fillId="3" borderId="5" xfId="0" quotePrefix="1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2" fontId="5" fillId="2" borderId="5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13" workbookViewId="0">
      <selection activeCell="A20" sqref="A20"/>
    </sheetView>
  </sheetViews>
  <sheetFormatPr defaultColWidth="14.44140625" defaultRowHeight="15" customHeight="1" x14ac:dyDescent="0.3"/>
  <cols>
    <col min="1" max="1" width="5.44140625" customWidth="1"/>
    <col min="2" max="2" width="31.109375" customWidth="1"/>
    <col min="3" max="3" width="13.109375" customWidth="1"/>
    <col min="4" max="4" width="13.6640625" customWidth="1"/>
    <col min="5" max="5" width="14.33203125" customWidth="1"/>
    <col min="6" max="6" width="14" customWidth="1"/>
    <col min="7" max="7" width="12.33203125" customWidth="1"/>
    <col min="8" max="8" width="15.88671875" customWidth="1"/>
    <col min="9" max="26" width="8" customWidth="1"/>
  </cols>
  <sheetData>
    <row r="1" spans="1:26" ht="14.25" customHeight="1" x14ac:dyDescent="0.3"/>
    <row r="2" spans="1:26" ht="15" customHeight="1" x14ac:dyDescent="0.3">
      <c r="A2" s="15" t="s">
        <v>0</v>
      </c>
      <c r="B2" s="16"/>
      <c r="C2" s="16"/>
      <c r="D2" s="16"/>
      <c r="E2" s="16"/>
      <c r="F2" s="16"/>
      <c r="G2" s="16"/>
      <c r="H2" s="16"/>
    </row>
    <row r="4" spans="1:26" ht="21" customHeight="1" x14ac:dyDescent="0.3">
      <c r="A4" s="17" t="s">
        <v>1</v>
      </c>
      <c r="B4" s="17" t="s">
        <v>2</v>
      </c>
      <c r="C4" s="19" t="s">
        <v>3</v>
      </c>
      <c r="D4" s="20"/>
      <c r="E4" s="19" t="s">
        <v>4</v>
      </c>
      <c r="F4" s="20"/>
      <c r="G4" s="22" t="s">
        <v>5</v>
      </c>
      <c r="H4" s="20"/>
    </row>
    <row r="5" spans="1:26" ht="21" customHeight="1" x14ac:dyDescent="0.3">
      <c r="A5" s="18"/>
      <c r="B5" s="18"/>
      <c r="C5" s="1" t="s">
        <v>6</v>
      </c>
      <c r="D5" s="2" t="s">
        <v>7</v>
      </c>
      <c r="E5" s="1" t="s">
        <v>6</v>
      </c>
      <c r="F5" s="2" t="s">
        <v>7</v>
      </c>
      <c r="G5" s="1" t="s">
        <v>6</v>
      </c>
      <c r="H5" s="2" t="s">
        <v>7</v>
      </c>
    </row>
    <row r="6" spans="1:26" ht="18" customHeight="1" x14ac:dyDescent="0.3">
      <c r="A6" s="3" t="s">
        <v>8</v>
      </c>
      <c r="B6" s="3" t="s">
        <v>9</v>
      </c>
      <c r="C6" s="3" t="s">
        <v>10</v>
      </c>
      <c r="D6" s="3" t="s">
        <v>11</v>
      </c>
      <c r="E6" s="3" t="s">
        <v>12</v>
      </c>
      <c r="F6" s="4" t="s">
        <v>13</v>
      </c>
      <c r="G6" s="3" t="s">
        <v>14</v>
      </c>
      <c r="H6" s="5" t="s">
        <v>15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5.25" customHeight="1" x14ac:dyDescent="0.3">
      <c r="A7" s="7">
        <v>1</v>
      </c>
      <c r="B7" s="8" t="s">
        <v>16</v>
      </c>
      <c r="C7" s="9">
        <v>5297</v>
      </c>
      <c r="D7" s="10">
        <f>C7/C17*100</f>
        <v>7.1915390463777555</v>
      </c>
      <c r="E7" s="9">
        <v>2330</v>
      </c>
      <c r="F7" s="10">
        <f>E7/E17*100</f>
        <v>11.372510737992972</v>
      </c>
      <c r="G7" s="9">
        <f t="shared" ref="G7:G16" si="0">C7+E7</f>
        <v>7627</v>
      </c>
      <c r="H7" s="10">
        <f>G7/G17*100</f>
        <v>8.1014191026512581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5.25" customHeight="1" x14ac:dyDescent="0.3">
      <c r="A8" s="7">
        <v>2</v>
      </c>
      <c r="B8" s="8" t="s">
        <v>17</v>
      </c>
      <c r="C8" s="9">
        <v>14321</v>
      </c>
      <c r="D8" s="10">
        <f>C8/C17*100</f>
        <v>19.44308678179646</v>
      </c>
      <c r="E8" s="9">
        <v>5172</v>
      </c>
      <c r="F8" s="10">
        <f>E8/E17*100</f>
        <v>25.244045294806718</v>
      </c>
      <c r="G8" s="9">
        <f t="shared" si="0"/>
        <v>19493</v>
      </c>
      <c r="H8" s="10">
        <f>G8/G17*100</f>
        <v>20.705514955812372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35.25" customHeight="1" x14ac:dyDescent="0.3">
      <c r="A9" s="7">
        <v>3</v>
      </c>
      <c r="B9" s="8" t="s">
        <v>18</v>
      </c>
      <c r="C9" s="9">
        <v>18485</v>
      </c>
      <c r="D9" s="10">
        <f>C9/C17*100</f>
        <v>25.096394048006953</v>
      </c>
      <c r="E9" s="9">
        <v>7128</v>
      </c>
      <c r="F9" s="10">
        <f>E9/E17*100</f>
        <v>34.791097227645452</v>
      </c>
      <c r="G9" s="9">
        <f t="shared" si="0"/>
        <v>25613</v>
      </c>
      <c r="H9" s="10">
        <f>G9/G17*100</f>
        <v>27.206194765465668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5.25" customHeight="1" x14ac:dyDescent="0.3">
      <c r="A10" s="7">
        <v>4</v>
      </c>
      <c r="B10" s="8" t="s">
        <v>19</v>
      </c>
      <c r="C10" s="9">
        <v>12518</v>
      </c>
      <c r="D10" s="10">
        <f>C10/C17*100</f>
        <v>16.995221027479094</v>
      </c>
      <c r="E10" s="9">
        <v>2411</v>
      </c>
      <c r="F10" s="10">
        <f>E10/E17*100</f>
        <v>11.767864115579851</v>
      </c>
      <c r="G10" s="9">
        <f t="shared" si="0"/>
        <v>14929</v>
      </c>
      <c r="H10" s="10">
        <f>G10/G17*100</f>
        <v>15.857622365737594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35.25" customHeight="1" x14ac:dyDescent="0.3">
      <c r="A11" s="7">
        <v>5</v>
      </c>
      <c r="B11" s="8" t="s">
        <v>20</v>
      </c>
      <c r="C11" s="9">
        <v>17282</v>
      </c>
      <c r="D11" s="10">
        <f>C11/C17*100</f>
        <v>23.463125882480721</v>
      </c>
      <c r="E11" s="9">
        <v>2447</v>
      </c>
      <c r="F11" s="10">
        <f>E11/E17*100</f>
        <v>11.943576727840687</v>
      </c>
      <c r="G11" s="9">
        <f t="shared" si="0"/>
        <v>19729</v>
      </c>
      <c r="H11" s="10">
        <f>G11/G17*100</f>
        <v>20.956194765465668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35.25" customHeight="1" x14ac:dyDescent="0.3">
      <c r="A12" s="7">
        <v>6</v>
      </c>
      <c r="B12" s="8" t="s">
        <v>21</v>
      </c>
      <c r="C12" s="9">
        <v>398</v>
      </c>
      <c r="D12" s="10">
        <f>C12/C17*100</f>
        <v>0.54034973389812091</v>
      </c>
      <c r="E12" s="9">
        <v>163</v>
      </c>
      <c r="F12" s="10">
        <f>E12/E17*100</f>
        <v>0.79558766106989454</v>
      </c>
      <c r="G12" s="9">
        <f t="shared" si="0"/>
        <v>561</v>
      </c>
      <c r="H12" s="10">
        <f>G12/G17*100</f>
        <v>0.59589564921821891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35.25" customHeight="1" x14ac:dyDescent="0.3">
      <c r="A13" s="7">
        <v>7</v>
      </c>
      <c r="B13" s="8" t="s">
        <v>22</v>
      </c>
      <c r="C13" s="9">
        <v>784</v>
      </c>
      <c r="D13" s="10">
        <f>C13/C17*100</f>
        <v>1.0644075160204194</v>
      </c>
      <c r="E13" s="9">
        <v>190</v>
      </c>
      <c r="F13" s="10">
        <f>E13/E17*100</f>
        <v>0.92737212026552129</v>
      </c>
      <c r="G13" s="9">
        <f t="shared" si="0"/>
        <v>974</v>
      </c>
      <c r="H13" s="10">
        <f>G13/G17*100</f>
        <v>1.0345853161114889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35.25" customHeight="1" x14ac:dyDescent="0.3">
      <c r="A14" s="7">
        <v>8</v>
      </c>
      <c r="B14" s="8" t="s">
        <v>23</v>
      </c>
      <c r="C14" s="9">
        <v>4301</v>
      </c>
      <c r="D14" s="10">
        <f>C14/C17*100</f>
        <v>5.8393070489844687</v>
      </c>
      <c r="E14" s="9">
        <v>624</v>
      </c>
      <c r="F14" s="10">
        <f>E14/E17*100</f>
        <v>3.0456852791878175</v>
      </c>
      <c r="G14" s="9">
        <f t="shared" si="0"/>
        <v>4925</v>
      </c>
      <c r="H14" s="10">
        <f>G14/G17*100</f>
        <v>5.2313477226376612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35.25" customHeight="1" x14ac:dyDescent="0.3">
      <c r="A15" s="7">
        <v>9</v>
      </c>
      <c r="B15" s="8" t="s">
        <v>24</v>
      </c>
      <c r="C15" s="9">
        <v>262</v>
      </c>
      <c r="D15" s="10">
        <f>C15/C17*100</f>
        <v>0.35570761377212989</v>
      </c>
      <c r="E15" s="9">
        <v>22</v>
      </c>
      <c r="F15" s="10">
        <f>E15/E17*100</f>
        <v>0.10737992971495509</v>
      </c>
      <c r="G15" s="9">
        <f t="shared" si="0"/>
        <v>284</v>
      </c>
      <c r="H15" s="10">
        <f>G15/G17*100</f>
        <v>0.30166553365057786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35.25" customHeight="1" x14ac:dyDescent="0.3">
      <c r="A16" s="7">
        <v>10</v>
      </c>
      <c r="B16" s="8" t="s">
        <v>25</v>
      </c>
      <c r="C16" s="9">
        <v>8</v>
      </c>
      <c r="D16" s="10">
        <f>C16/C17*100</f>
        <v>1.086130118388183E-2</v>
      </c>
      <c r="E16" s="9">
        <v>1</v>
      </c>
      <c r="F16" s="10">
        <f>E16/E17*100</f>
        <v>4.8809058961343226E-3</v>
      </c>
      <c r="G16" s="9">
        <f t="shared" si="0"/>
        <v>9</v>
      </c>
      <c r="H16" s="10">
        <f>G16/G17*100</f>
        <v>9.5598232494901424E-3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8" ht="35.25" customHeight="1" x14ac:dyDescent="0.3">
      <c r="A17" s="21" t="s">
        <v>26</v>
      </c>
      <c r="B17" s="20"/>
      <c r="C17" s="12">
        <f t="shared" ref="C17:H17" si="1">SUM(C7:C16)</f>
        <v>73656</v>
      </c>
      <c r="D17" s="13">
        <f t="shared" si="1"/>
        <v>100</v>
      </c>
      <c r="E17" s="12">
        <f t="shared" si="1"/>
        <v>20488</v>
      </c>
      <c r="F17" s="13">
        <f t="shared" si="1"/>
        <v>100</v>
      </c>
      <c r="G17" s="12">
        <f t="shared" si="1"/>
        <v>94144</v>
      </c>
      <c r="H17" s="13">
        <f t="shared" si="1"/>
        <v>100</v>
      </c>
    </row>
    <row r="18" spans="1:8" ht="6.75" customHeight="1" x14ac:dyDescent="0.3"/>
    <row r="19" spans="1:8" ht="14.25" customHeight="1" x14ac:dyDescent="0.3">
      <c r="A19" s="14" t="s">
        <v>27</v>
      </c>
    </row>
    <row r="20" spans="1:8" ht="14.25" customHeight="1" x14ac:dyDescent="0.3">
      <c r="A20" s="14" t="s">
        <v>28</v>
      </c>
    </row>
    <row r="21" spans="1:8" ht="14.25" customHeight="1" x14ac:dyDescent="0.3"/>
    <row r="22" spans="1:8" ht="14.25" customHeight="1" x14ac:dyDescent="0.3"/>
    <row r="23" spans="1:8" ht="14.25" customHeight="1" x14ac:dyDescent="0.3"/>
    <row r="24" spans="1:8" ht="14.25" customHeight="1" x14ac:dyDescent="0.3"/>
    <row r="25" spans="1:8" ht="14.25" customHeight="1" x14ac:dyDescent="0.3"/>
    <row r="26" spans="1:8" ht="14.25" customHeight="1" x14ac:dyDescent="0.3"/>
    <row r="27" spans="1:8" ht="14.25" customHeight="1" x14ac:dyDescent="0.3"/>
    <row r="28" spans="1:8" ht="14.25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7">
    <mergeCell ref="A17:B17"/>
    <mergeCell ref="G4:H4"/>
    <mergeCell ref="A2:H2"/>
    <mergeCell ref="A4:A5"/>
    <mergeCell ref="B4:B5"/>
    <mergeCell ref="C4:D4"/>
    <mergeCell ref="E4:F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2025-11-03T08:13:17Z</dcterms:created>
  <dcterms:modified xsi:type="dcterms:W3CDTF">2025-11-06T08:49:38Z</dcterms:modified>
</cp:coreProperties>
</file>