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/>
  </bookViews>
  <sheets>
    <sheet name="22" sheetId="4" r:id="rId1"/>
  </sheets>
  <externalReferences>
    <externalReference r:id="rId2"/>
  </externalReferences>
  <definedNames>
    <definedName name="_xlnm.Print_Area" localSheetId="0">'22'!$A$1:$H$33</definedName>
  </definedNames>
  <calcPr calcId="144525"/>
</workbook>
</file>

<file path=xl/calcChain.xml><?xml version="1.0" encoding="utf-8"?>
<calcChain xmlns="http://schemas.openxmlformats.org/spreadsheetml/2006/main">
  <c r="A30" i="4" l="1"/>
  <c r="G27" i="4"/>
  <c r="F27" i="4"/>
  <c r="E27" i="4"/>
  <c r="A27" i="4"/>
  <c r="H25" i="4"/>
  <c r="D25" i="4"/>
  <c r="C25" i="4"/>
  <c r="B25" i="4"/>
  <c r="H24" i="4"/>
  <c r="D24" i="4"/>
  <c r="C24" i="4"/>
  <c r="B24" i="4"/>
  <c r="H23" i="4"/>
  <c r="D23" i="4"/>
  <c r="C23" i="4"/>
  <c r="B23" i="4"/>
  <c r="H22" i="4"/>
  <c r="D22" i="4"/>
  <c r="C22" i="4"/>
  <c r="B22" i="4"/>
  <c r="H21" i="4"/>
  <c r="D21" i="4"/>
  <c r="C21" i="4"/>
  <c r="B21" i="4"/>
  <c r="H20" i="4"/>
  <c r="D20" i="4"/>
  <c r="C20" i="4"/>
  <c r="B20" i="4"/>
  <c r="H19" i="4"/>
  <c r="D19" i="4"/>
  <c r="C19" i="4"/>
  <c r="B19" i="4"/>
  <c r="H18" i="4"/>
  <c r="D18" i="4"/>
  <c r="C18" i="4"/>
  <c r="B18" i="4"/>
  <c r="H17" i="4"/>
  <c r="D17" i="4"/>
  <c r="C17" i="4"/>
  <c r="B17" i="4"/>
  <c r="H16" i="4"/>
  <c r="D16" i="4"/>
  <c r="C16" i="4"/>
  <c r="B16" i="4"/>
  <c r="H15" i="4"/>
  <c r="D15" i="4"/>
  <c r="C15" i="4"/>
  <c r="B15" i="4"/>
  <c r="H14" i="4"/>
  <c r="D14" i="4"/>
  <c r="C14" i="4"/>
  <c r="B14" i="4"/>
  <c r="H13" i="4"/>
  <c r="D13" i="4"/>
  <c r="C13" i="4"/>
  <c r="B13" i="4"/>
  <c r="H12" i="4"/>
  <c r="D12" i="4"/>
  <c r="C12" i="4"/>
  <c r="B12" i="4"/>
  <c r="H11" i="4"/>
  <c r="H27" i="4" s="1"/>
  <c r="H28" i="4" s="1"/>
  <c r="D11" i="4"/>
  <c r="C11" i="4"/>
  <c r="B11" i="4"/>
  <c r="H10" i="4"/>
  <c r="D10" i="4"/>
  <c r="D27" i="4" s="1"/>
  <c r="C10" i="4"/>
  <c r="B10" i="4"/>
  <c r="A5" i="4"/>
  <c r="A4" i="4"/>
</calcChain>
</file>

<file path=xl/sharedStrings.xml><?xml version="1.0" encoding="utf-8"?>
<sst xmlns="http://schemas.openxmlformats.org/spreadsheetml/2006/main" count="16" uniqueCount="16">
  <si>
    <t>TABEL 22</t>
  </si>
  <si>
    <t>JUMLAH KEMATIAN IBU MENURUT KECAMATAN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</si>
  <si>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</si>
  <si>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</si>
  <si>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</si>
  <si>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</si>
  <si>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</si>
  <si>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</si>
  <si>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</si>
  <si>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</si>
  <si>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</si>
  <si>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ANGKA KEMATIAN IBU (DILAPORKAN)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</si>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</sst>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4" fillId="0" borderId="8" xfId="2" applyFont="1" applyBorder="1" applyAlignment="1">
      <alignment vertical="center"/>
    </xf>
    <xf numFmtId="37" fontId="4" fillId="0" borderId="8" xfId="3" applyNumberFormat="1" applyFont="1" applyFill="1" applyBorder="1" applyAlignment="1">
      <alignment horizontal="right" vertical="center" indent="3"/>
    </xf>
    <xf numFmtId="37" fontId="4" fillId="0" borderId="8" xfId="3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left" vertical="center"/>
    </xf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/>
    </xf>
    <xf numFmtId="0" fontId="4" fillId="0" borderId="15" xfId="2" applyFont="1" applyBorder="1" applyAlignment="1">
      <alignment vertical="center"/>
    </xf>
    <xf numFmtId="2" fontId="3" fillId="0" borderId="13" xfId="1" applyNumberFormat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37" fontId="3" fillId="0" borderId="8" xfId="3" applyNumberFormat="1" applyFont="1" applyFill="1" applyBorder="1" applyAlignment="1">
      <alignment horizontal="right" vertical="center" indent="3"/>
    </xf>
    <xf numFmtId="37" fontId="3" fillId="0" borderId="8" xfId="3" applyNumberFormat="1" applyFont="1" applyBorder="1" applyAlignment="1">
      <alignment horizontal="center" vertical="center"/>
    </xf>
    <xf numFmtId="0" fontId="3" fillId="0" borderId="16" xfId="1" quotePrefix="1" applyFont="1" applyBorder="1" applyAlignment="1">
      <alignment vertical="center"/>
    </xf>
    <xf numFmtId="0" fontId="3" fillId="0" borderId="17" xfId="1" quotePrefix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quotePrefix="1" applyFont="1" applyAlignment="1">
      <alignment vertical="center"/>
    </xf>
  </cellXfs>
  <cellStyles count="33">
    <cellStyle name="40% - Accent3 2" xfId="4"/>
    <cellStyle name="40% - Accent6 2" xfId="5"/>
    <cellStyle name="Comma [0] 2" xfId="6"/>
    <cellStyle name="Comma [0] 2 2" xfId="7"/>
    <cellStyle name="Comma [0] 2 2 2" xfId="8"/>
    <cellStyle name="Comma [0] 2 3" xfId="3"/>
    <cellStyle name="Comma [0] 2 3 2" xfId="9"/>
    <cellStyle name="Comma [0] 2 4" xfId="10"/>
    <cellStyle name="Comma [0] 2 4 2" xfId="11"/>
    <cellStyle name="Comma 10" xfId="12"/>
    <cellStyle name="Comma 2" xfId="13"/>
    <cellStyle name="Comma 2 2" xfId="14"/>
    <cellStyle name="Comma 2 2 2" xfId="15"/>
    <cellStyle name="Comma 2 3" xfId="16"/>
    <cellStyle name="Comma 2 3 2" xfId="17"/>
    <cellStyle name="Comma 2 4" xfId="18"/>
    <cellStyle name="Comma 2 4 2" xfId="19"/>
    <cellStyle name="Comma 5" xfId="20"/>
    <cellStyle name="Hyperlink 2" xfId="21"/>
    <cellStyle name="Normal" xfId="0" builtinId="0"/>
    <cellStyle name="Normal 2" xfId="22"/>
    <cellStyle name="Normal 3" xfId="2"/>
    <cellStyle name="Normal 3 2" xfId="23"/>
    <cellStyle name="Normal 4" xfId="1"/>
    <cellStyle name="Normal 4 2" xfId="24"/>
    <cellStyle name="Normal 5" xfId="25"/>
    <cellStyle name="Normal 5 2" xfId="26"/>
    <cellStyle name="Normal 6" xfId="27"/>
    <cellStyle name="Normal 6 2" xfId="28"/>
    <cellStyle name="Normal 7" xfId="29"/>
    <cellStyle name="Normal 7 2" xfId="30"/>
    <cellStyle name="Percent 2" xfId="31"/>
    <cellStyle name="Percent 2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Tabel%20Lampiran%20Profil%20Kesehatan%20Kabupaten%20Pasaman%20Tahun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</sheetNames>
    <sheetDataSet>
      <sheetData sheetId="0">
        <row r="2">
          <cell r="A2" t="str">
            <v>KABUPATEN PASAMAN</v>
          </cell>
        </row>
        <row r="3">
          <cell r="A3" t="str">
            <v>TAHUN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TIGO NAGARI</v>
          </cell>
          <cell r="C9" t="str">
            <v>Ladang Panjang</v>
          </cell>
        </row>
        <row r="10">
          <cell r="B10" t="str">
            <v>SIMPANG ALAHAN MATI</v>
          </cell>
          <cell r="C10" t="str">
            <v>Simpati</v>
          </cell>
        </row>
        <row r="11">
          <cell r="B11" t="str">
            <v>BONJOL</v>
          </cell>
          <cell r="C11" t="str">
            <v>Kumpulan</v>
          </cell>
        </row>
        <row r="12">
          <cell r="C12" t="str">
            <v>Bonjol</v>
          </cell>
        </row>
        <row r="13">
          <cell r="B13" t="str">
            <v>LUBUK SIKAPING</v>
          </cell>
          <cell r="C13" t="str">
            <v>Lubuk Sikaping</v>
          </cell>
        </row>
        <row r="14">
          <cell r="C14" t="str">
            <v>Sundatar</v>
          </cell>
        </row>
        <row r="15">
          <cell r="B15" t="str">
            <v>DUO KOTO</v>
          </cell>
          <cell r="C15" t="str">
            <v>Cubadak</v>
          </cell>
        </row>
        <row r="16">
          <cell r="C16" t="str">
            <v>Simpang Tonang</v>
          </cell>
        </row>
        <row r="17">
          <cell r="B17" t="str">
            <v>PANTI</v>
          </cell>
          <cell r="C17" t="str">
            <v>Pegang Baru</v>
          </cell>
        </row>
        <row r="18">
          <cell r="C18" t="str">
            <v>Kuamang</v>
          </cell>
        </row>
        <row r="19">
          <cell r="B19" t="str">
            <v>PADANG GELUGUR</v>
          </cell>
          <cell r="C19" t="str">
            <v>Tapus</v>
          </cell>
        </row>
        <row r="20">
          <cell r="B20" t="str">
            <v xml:space="preserve">RAO </v>
          </cell>
          <cell r="C20" t="str">
            <v>Rao</v>
          </cell>
        </row>
        <row r="21">
          <cell r="B21" t="str">
            <v>RAO UTARA</v>
          </cell>
          <cell r="C21" t="str">
            <v>Koto Rajo</v>
          </cell>
        </row>
        <row r="22">
          <cell r="B22" t="str">
            <v>RAO SELATAN</v>
          </cell>
          <cell r="C22" t="str">
            <v>Lansat Kadap</v>
          </cell>
        </row>
        <row r="23">
          <cell r="B23" t="str">
            <v>MAPAT TUNGGUL</v>
          </cell>
          <cell r="C23" t="str">
            <v>Pintu Padang</v>
          </cell>
        </row>
        <row r="24">
          <cell r="B24" t="str">
            <v>MAPAT TUNGGUL SELATAN</v>
          </cell>
          <cell r="C24" t="str">
            <v>Silayang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J12">
            <v>617</v>
          </cell>
        </row>
        <row r="13">
          <cell r="J13">
            <v>176</v>
          </cell>
        </row>
        <row r="14">
          <cell r="J14">
            <v>198</v>
          </cell>
        </row>
        <row r="15">
          <cell r="J15">
            <v>202</v>
          </cell>
        </row>
        <row r="16">
          <cell r="J16">
            <v>497</v>
          </cell>
        </row>
        <row r="17">
          <cell r="J17">
            <v>343</v>
          </cell>
        </row>
        <row r="18">
          <cell r="J18">
            <v>249</v>
          </cell>
        </row>
        <row r="19">
          <cell r="J19">
            <v>174</v>
          </cell>
        </row>
        <row r="20">
          <cell r="J20">
            <v>360</v>
          </cell>
        </row>
        <row r="21">
          <cell r="J21">
            <v>188</v>
          </cell>
        </row>
        <row r="22">
          <cell r="J22">
            <v>527</v>
          </cell>
        </row>
        <row r="23">
          <cell r="J23">
            <v>390</v>
          </cell>
        </row>
        <row r="24">
          <cell r="J24">
            <v>146</v>
          </cell>
        </row>
        <row r="25">
          <cell r="J25">
            <v>423</v>
          </cell>
        </row>
        <row r="26">
          <cell r="J26">
            <v>192</v>
          </cell>
        </row>
        <row r="27">
          <cell r="J27">
            <v>164</v>
          </cell>
        </row>
        <row r="29">
          <cell r="J29">
            <v>4846</v>
          </cell>
        </row>
      </sheetData>
      <sheetData sheetId="22"/>
      <sheetData sheetId="23">
        <row r="27">
          <cell r="A27" t="str">
            <v>TOTAL KAB. PASAMAN</v>
          </cell>
        </row>
        <row r="29">
          <cell r="A29" t="str">
            <v>Sumber : DINAS KESEHATAN KAB. PASAMAN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"/>
  <sheetViews>
    <sheetView tabSelected="1" view="pageBreakPreview" zoomScale="70" zoomScaleNormal="70" zoomScaleSheetLayoutView="70" workbookViewId="0">
      <selection activeCell="F37" sqref="F37"/>
    </sheetView>
  </sheetViews>
  <sheetFormatPr defaultColWidth="9.21875" defaultRowHeight="15" x14ac:dyDescent="0.3"/>
  <cols>
    <col min="1" max="1" width="5.5546875" style="2" customWidth="1"/>
    <col min="2" max="2" width="30.77734375" style="2" customWidth="1"/>
    <col min="3" max="3" width="21.5546875" style="2" customWidth="1"/>
    <col min="4" max="4" width="19.21875" style="2" customWidth="1"/>
    <col min="5" max="5" width="35.77734375" style="2" bestFit="1" customWidth="1"/>
    <col min="6" max="6" width="40.5546875" style="2" bestFit="1" customWidth="1"/>
    <col min="7" max="7" width="35.77734375" style="2" bestFit="1" customWidth="1"/>
    <col min="8" max="8" width="28" style="2" bestFit="1" customWidth="1"/>
    <col min="9" max="244" width="9.21875" style="2"/>
    <col min="245" max="245" width="5.5546875" style="2" customWidth="1"/>
    <col min="246" max="247" width="21.5546875" style="2" customWidth="1"/>
    <col min="248" max="248" width="16.5546875" style="2" customWidth="1"/>
    <col min="249" max="264" width="10.5546875" style="2" customWidth="1"/>
    <col min="265" max="500" width="9.21875" style="2"/>
    <col min="501" max="501" width="5.5546875" style="2" customWidth="1"/>
    <col min="502" max="503" width="21.5546875" style="2" customWidth="1"/>
    <col min="504" max="504" width="16.5546875" style="2" customWidth="1"/>
    <col min="505" max="520" width="10.5546875" style="2" customWidth="1"/>
    <col min="521" max="756" width="9.21875" style="2"/>
    <col min="757" max="757" width="5.5546875" style="2" customWidth="1"/>
    <col min="758" max="759" width="21.5546875" style="2" customWidth="1"/>
    <col min="760" max="760" width="16.5546875" style="2" customWidth="1"/>
    <col min="761" max="776" width="10.5546875" style="2" customWidth="1"/>
    <col min="777" max="1012" width="9.21875" style="2"/>
    <col min="1013" max="1013" width="5.5546875" style="2" customWidth="1"/>
    <col min="1014" max="1015" width="21.5546875" style="2" customWidth="1"/>
    <col min="1016" max="1016" width="16.5546875" style="2" customWidth="1"/>
    <col min="1017" max="1032" width="10.5546875" style="2" customWidth="1"/>
    <col min="1033" max="1268" width="9.21875" style="2"/>
    <col min="1269" max="1269" width="5.5546875" style="2" customWidth="1"/>
    <col min="1270" max="1271" width="21.5546875" style="2" customWidth="1"/>
    <col min="1272" max="1272" width="16.5546875" style="2" customWidth="1"/>
    <col min="1273" max="1288" width="10.5546875" style="2" customWidth="1"/>
    <col min="1289" max="1524" width="9.21875" style="2"/>
    <col min="1525" max="1525" width="5.5546875" style="2" customWidth="1"/>
    <col min="1526" max="1527" width="21.5546875" style="2" customWidth="1"/>
    <col min="1528" max="1528" width="16.5546875" style="2" customWidth="1"/>
    <col min="1529" max="1544" width="10.5546875" style="2" customWidth="1"/>
    <col min="1545" max="1780" width="9.21875" style="2"/>
    <col min="1781" max="1781" width="5.5546875" style="2" customWidth="1"/>
    <col min="1782" max="1783" width="21.5546875" style="2" customWidth="1"/>
    <col min="1784" max="1784" width="16.5546875" style="2" customWidth="1"/>
    <col min="1785" max="1800" width="10.5546875" style="2" customWidth="1"/>
    <col min="1801" max="2036" width="9.21875" style="2"/>
    <col min="2037" max="2037" width="5.5546875" style="2" customWidth="1"/>
    <col min="2038" max="2039" width="21.5546875" style="2" customWidth="1"/>
    <col min="2040" max="2040" width="16.5546875" style="2" customWidth="1"/>
    <col min="2041" max="2056" width="10.5546875" style="2" customWidth="1"/>
    <col min="2057" max="2292" width="9.21875" style="2"/>
    <col min="2293" max="2293" width="5.5546875" style="2" customWidth="1"/>
    <col min="2294" max="2295" width="21.5546875" style="2" customWidth="1"/>
    <col min="2296" max="2296" width="16.5546875" style="2" customWidth="1"/>
    <col min="2297" max="2312" width="10.5546875" style="2" customWidth="1"/>
    <col min="2313" max="2548" width="9.21875" style="2"/>
    <col min="2549" max="2549" width="5.5546875" style="2" customWidth="1"/>
    <col min="2550" max="2551" width="21.5546875" style="2" customWidth="1"/>
    <col min="2552" max="2552" width="16.5546875" style="2" customWidth="1"/>
    <col min="2553" max="2568" width="10.5546875" style="2" customWidth="1"/>
    <col min="2569" max="2804" width="9.21875" style="2"/>
    <col min="2805" max="2805" width="5.5546875" style="2" customWidth="1"/>
    <col min="2806" max="2807" width="21.5546875" style="2" customWidth="1"/>
    <col min="2808" max="2808" width="16.5546875" style="2" customWidth="1"/>
    <col min="2809" max="2824" width="10.5546875" style="2" customWidth="1"/>
    <col min="2825" max="3060" width="9.21875" style="2"/>
    <col min="3061" max="3061" width="5.5546875" style="2" customWidth="1"/>
    <col min="3062" max="3063" width="21.5546875" style="2" customWidth="1"/>
    <col min="3064" max="3064" width="16.5546875" style="2" customWidth="1"/>
    <col min="3065" max="3080" width="10.5546875" style="2" customWidth="1"/>
    <col min="3081" max="3316" width="9.21875" style="2"/>
    <col min="3317" max="3317" width="5.5546875" style="2" customWidth="1"/>
    <col min="3318" max="3319" width="21.5546875" style="2" customWidth="1"/>
    <col min="3320" max="3320" width="16.5546875" style="2" customWidth="1"/>
    <col min="3321" max="3336" width="10.5546875" style="2" customWidth="1"/>
    <col min="3337" max="3572" width="9.21875" style="2"/>
    <col min="3573" max="3573" width="5.5546875" style="2" customWidth="1"/>
    <col min="3574" max="3575" width="21.5546875" style="2" customWidth="1"/>
    <col min="3576" max="3576" width="16.5546875" style="2" customWidth="1"/>
    <col min="3577" max="3592" width="10.5546875" style="2" customWidth="1"/>
    <col min="3593" max="3828" width="9.21875" style="2"/>
    <col min="3829" max="3829" width="5.5546875" style="2" customWidth="1"/>
    <col min="3830" max="3831" width="21.5546875" style="2" customWidth="1"/>
    <col min="3832" max="3832" width="16.5546875" style="2" customWidth="1"/>
    <col min="3833" max="3848" width="10.5546875" style="2" customWidth="1"/>
    <col min="3849" max="4084" width="9.21875" style="2"/>
    <col min="4085" max="4085" width="5.5546875" style="2" customWidth="1"/>
    <col min="4086" max="4087" width="21.5546875" style="2" customWidth="1"/>
    <col min="4088" max="4088" width="16.5546875" style="2" customWidth="1"/>
    <col min="4089" max="4104" width="10.5546875" style="2" customWidth="1"/>
    <col min="4105" max="4340" width="9.21875" style="2"/>
    <col min="4341" max="4341" width="5.5546875" style="2" customWidth="1"/>
    <col min="4342" max="4343" width="21.5546875" style="2" customWidth="1"/>
    <col min="4344" max="4344" width="16.5546875" style="2" customWidth="1"/>
    <col min="4345" max="4360" width="10.5546875" style="2" customWidth="1"/>
    <col min="4361" max="4596" width="9.21875" style="2"/>
    <col min="4597" max="4597" width="5.5546875" style="2" customWidth="1"/>
    <col min="4598" max="4599" width="21.5546875" style="2" customWidth="1"/>
    <col min="4600" max="4600" width="16.5546875" style="2" customWidth="1"/>
    <col min="4601" max="4616" width="10.5546875" style="2" customWidth="1"/>
    <col min="4617" max="4852" width="9.21875" style="2"/>
    <col min="4853" max="4853" width="5.5546875" style="2" customWidth="1"/>
    <col min="4854" max="4855" width="21.5546875" style="2" customWidth="1"/>
    <col min="4856" max="4856" width="16.5546875" style="2" customWidth="1"/>
    <col min="4857" max="4872" width="10.5546875" style="2" customWidth="1"/>
    <col min="4873" max="5108" width="9.21875" style="2"/>
    <col min="5109" max="5109" width="5.5546875" style="2" customWidth="1"/>
    <col min="5110" max="5111" width="21.5546875" style="2" customWidth="1"/>
    <col min="5112" max="5112" width="16.5546875" style="2" customWidth="1"/>
    <col min="5113" max="5128" width="10.5546875" style="2" customWidth="1"/>
    <col min="5129" max="5364" width="9.21875" style="2"/>
    <col min="5365" max="5365" width="5.5546875" style="2" customWidth="1"/>
    <col min="5366" max="5367" width="21.5546875" style="2" customWidth="1"/>
    <col min="5368" max="5368" width="16.5546875" style="2" customWidth="1"/>
    <col min="5369" max="5384" width="10.5546875" style="2" customWidth="1"/>
    <col min="5385" max="5620" width="9.21875" style="2"/>
    <col min="5621" max="5621" width="5.5546875" style="2" customWidth="1"/>
    <col min="5622" max="5623" width="21.5546875" style="2" customWidth="1"/>
    <col min="5624" max="5624" width="16.5546875" style="2" customWidth="1"/>
    <col min="5625" max="5640" width="10.5546875" style="2" customWidth="1"/>
    <col min="5641" max="5876" width="9.21875" style="2"/>
    <col min="5877" max="5877" width="5.5546875" style="2" customWidth="1"/>
    <col min="5878" max="5879" width="21.5546875" style="2" customWidth="1"/>
    <col min="5880" max="5880" width="16.5546875" style="2" customWidth="1"/>
    <col min="5881" max="5896" width="10.5546875" style="2" customWidth="1"/>
    <col min="5897" max="6132" width="9.21875" style="2"/>
    <col min="6133" max="6133" width="5.5546875" style="2" customWidth="1"/>
    <col min="6134" max="6135" width="21.5546875" style="2" customWidth="1"/>
    <col min="6136" max="6136" width="16.5546875" style="2" customWidth="1"/>
    <col min="6137" max="6152" width="10.5546875" style="2" customWidth="1"/>
    <col min="6153" max="6388" width="9.21875" style="2"/>
    <col min="6389" max="6389" width="5.5546875" style="2" customWidth="1"/>
    <col min="6390" max="6391" width="21.5546875" style="2" customWidth="1"/>
    <col min="6392" max="6392" width="16.5546875" style="2" customWidth="1"/>
    <col min="6393" max="6408" width="10.5546875" style="2" customWidth="1"/>
    <col min="6409" max="6644" width="9.21875" style="2"/>
    <col min="6645" max="6645" width="5.5546875" style="2" customWidth="1"/>
    <col min="6646" max="6647" width="21.5546875" style="2" customWidth="1"/>
    <col min="6648" max="6648" width="16.5546875" style="2" customWidth="1"/>
    <col min="6649" max="6664" width="10.5546875" style="2" customWidth="1"/>
    <col min="6665" max="6900" width="9.21875" style="2"/>
    <col min="6901" max="6901" width="5.5546875" style="2" customWidth="1"/>
    <col min="6902" max="6903" width="21.5546875" style="2" customWidth="1"/>
    <col min="6904" max="6904" width="16.5546875" style="2" customWidth="1"/>
    <col min="6905" max="6920" width="10.5546875" style="2" customWidth="1"/>
    <col min="6921" max="7156" width="9.21875" style="2"/>
    <col min="7157" max="7157" width="5.5546875" style="2" customWidth="1"/>
    <col min="7158" max="7159" width="21.5546875" style="2" customWidth="1"/>
    <col min="7160" max="7160" width="16.5546875" style="2" customWidth="1"/>
    <col min="7161" max="7176" width="10.5546875" style="2" customWidth="1"/>
    <col min="7177" max="7412" width="9.21875" style="2"/>
    <col min="7413" max="7413" width="5.5546875" style="2" customWidth="1"/>
    <col min="7414" max="7415" width="21.5546875" style="2" customWidth="1"/>
    <col min="7416" max="7416" width="16.5546875" style="2" customWidth="1"/>
    <col min="7417" max="7432" width="10.5546875" style="2" customWidth="1"/>
    <col min="7433" max="7668" width="9.21875" style="2"/>
    <col min="7669" max="7669" width="5.5546875" style="2" customWidth="1"/>
    <col min="7670" max="7671" width="21.5546875" style="2" customWidth="1"/>
    <col min="7672" max="7672" width="16.5546875" style="2" customWidth="1"/>
    <col min="7673" max="7688" width="10.5546875" style="2" customWidth="1"/>
    <col min="7689" max="7924" width="9.21875" style="2"/>
    <col min="7925" max="7925" width="5.5546875" style="2" customWidth="1"/>
    <col min="7926" max="7927" width="21.5546875" style="2" customWidth="1"/>
    <col min="7928" max="7928" width="16.5546875" style="2" customWidth="1"/>
    <col min="7929" max="7944" width="10.5546875" style="2" customWidth="1"/>
    <col min="7945" max="8180" width="9.21875" style="2"/>
    <col min="8181" max="8181" width="5.5546875" style="2" customWidth="1"/>
    <col min="8182" max="8183" width="21.5546875" style="2" customWidth="1"/>
    <col min="8184" max="8184" width="16.5546875" style="2" customWidth="1"/>
    <col min="8185" max="8200" width="10.5546875" style="2" customWidth="1"/>
    <col min="8201" max="8436" width="9.21875" style="2"/>
    <col min="8437" max="8437" width="5.5546875" style="2" customWidth="1"/>
    <col min="8438" max="8439" width="21.5546875" style="2" customWidth="1"/>
    <col min="8440" max="8440" width="16.5546875" style="2" customWidth="1"/>
    <col min="8441" max="8456" width="10.5546875" style="2" customWidth="1"/>
    <col min="8457" max="8692" width="9.21875" style="2"/>
    <col min="8693" max="8693" width="5.5546875" style="2" customWidth="1"/>
    <col min="8694" max="8695" width="21.5546875" style="2" customWidth="1"/>
    <col min="8696" max="8696" width="16.5546875" style="2" customWidth="1"/>
    <col min="8697" max="8712" width="10.5546875" style="2" customWidth="1"/>
    <col min="8713" max="8948" width="9.21875" style="2"/>
    <col min="8949" max="8949" width="5.5546875" style="2" customWidth="1"/>
    <col min="8950" max="8951" width="21.5546875" style="2" customWidth="1"/>
    <col min="8952" max="8952" width="16.5546875" style="2" customWidth="1"/>
    <col min="8953" max="8968" width="10.5546875" style="2" customWidth="1"/>
    <col min="8969" max="9204" width="9.21875" style="2"/>
    <col min="9205" max="9205" width="5.5546875" style="2" customWidth="1"/>
    <col min="9206" max="9207" width="21.5546875" style="2" customWidth="1"/>
    <col min="9208" max="9208" width="16.5546875" style="2" customWidth="1"/>
    <col min="9209" max="9224" width="10.5546875" style="2" customWidth="1"/>
    <col min="9225" max="9460" width="9.21875" style="2"/>
    <col min="9461" max="9461" width="5.5546875" style="2" customWidth="1"/>
    <col min="9462" max="9463" width="21.5546875" style="2" customWidth="1"/>
    <col min="9464" max="9464" width="16.5546875" style="2" customWidth="1"/>
    <col min="9465" max="9480" width="10.5546875" style="2" customWidth="1"/>
    <col min="9481" max="9716" width="9.21875" style="2"/>
    <col min="9717" max="9717" width="5.5546875" style="2" customWidth="1"/>
    <col min="9718" max="9719" width="21.5546875" style="2" customWidth="1"/>
    <col min="9720" max="9720" width="16.5546875" style="2" customWidth="1"/>
    <col min="9721" max="9736" width="10.5546875" style="2" customWidth="1"/>
    <col min="9737" max="9972" width="9.21875" style="2"/>
    <col min="9973" max="9973" width="5.5546875" style="2" customWidth="1"/>
    <col min="9974" max="9975" width="21.5546875" style="2" customWidth="1"/>
    <col min="9976" max="9976" width="16.5546875" style="2" customWidth="1"/>
    <col min="9977" max="9992" width="10.5546875" style="2" customWidth="1"/>
    <col min="9993" max="10228" width="9.21875" style="2"/>
    <col min="10229" max="10229" width="5.5546875" style="2" customWidth="1"/>
    <col min="10230" max="10231" width="21.5546875" style="2" customWidth="1"/>
    <col min="10232" max="10232" width="16.5546875" style="2" customWidth="1"/>
    <col min="10233" max="10248" width="10.5546875" style="2" customWidth="1"/>
    <col min="10249" max="10484" width="9.21875" style="2"/>
    <col min="10485" max="10485" width="5.5546875" style="2" customWidth="1"/>
    <col min="10486" max="10487" width="21.5546875" style="2" customWidth="1"/>
    <col min="10488" max="10488" width="16.5546875" style="2" customWidth="1"/>
    <col min="10489" max="10504" width="10.5546875" style="2" customWidth="1"/>
    <col min="10505" max="10740" width="9.21875" style="2"/>
    <col min="10741" max="10741" width="5.5546875" style="2" customWidth="1"/>
    <col min="10742" max="10743" width="21.5546875" style="2" customWidth="1"/>
    <col min="10744" max="10744" width="16.5546875" style="2" customWidth="1"/>
    <col min="10745" max="10760" width="10.5546875" style="2" customWidth="1"/>
    <col min="10761" max="10996" width="9.21875" style="2"/>
    <col min="10997" max="10997" width="5.5546875" style="2" customWidth="1"/>
    <col min="10998" max="10999" width="21.5546875" style="2" customWidth="1"/>
    <col min="11000" max="11000" width="16.5546875" style="2" customWidth="1"/>
    <col min="11001" max="11016" width="10.5546875" style="2" customWidth="1"/>
    <col min="11017" max="11252" width="9.21875" style="2"/>
    <col min="11253" max="11253" width="5.5546875" style="2" customWidth="1"/>
    <col min="11254" max="11255" width="21.5546875" style="2" customWidth="1"/>
    <col min="11256" max="11256" width="16.5546875" style="2" customWidth="1"/>
    <col min="11257" max="11272" width="10.5546875" style="2" customWidth="1"/>
    <col min="11273" max="11508" width="9.21875" style="2"/>
    <col min="11509" max="11509" width="5.5546875" style="2" customWidth="1"/>
    <col min="11510" max="11511" width="21.5546875" style="2" customWidth="1"/>
    <col min="11512" max="11512" width="16.5546875" style="2" customWidth="1"/>
    <col min="11513" max="11528" width="10.5546875" style="2" customWidth="1"/>
    <col min="11529" max="11764" width="9.21875" style="2"/>
    <col min="11765" max="11765" width="5.5546875" style="2" customWidth="1"/>
    <col min="11766" max="11767" width="21.5546875" style="2" customWidth="1"/>
    <col min="11768" max="11768" width="16.5546875" style="2" customWidth="1"/>
    <col min="11769" max="11784" width="10.5546875" style="2" customWidth="1"/>
    <col min="11785" max="12020" width="9.21875" style="2"/>
    <col min="12021" max="12021" width="5.5546875" style="2" customWidth="1"/>
    <col min="12022" max="12023" width="21.5546875" style="2" customWidth="1"/>
    <col min="12024" max="12024" width="16.5546875" style="2" customWidth="1"/>
    <col min="12025" max="12040" width="10.5546875" style="2" customWidth="1"/>
    <col min="12041" max="12276" width="9.21875" style="2"/>
    <col min="12277" max="12277" width="5.5546875" style="2" customWidth="1"/>
    <col min="12278" max="12279" width="21.5546875" style="2" customWidth="1"/>
    <col min="12280" max="12280" width="16.5546875" style="2" customWidth="1"/>
    <col min="12281" max="12296" width="10.5546875" style="2" customWidth="1"/>
    <col min="12297" max="12532" width="9.21875" style="2"/>
    <col min="12533" max="12533" width="5.5546875" style="2" customWidth="1"/>
    <col min="12534" max="12535" width="21.5546875" style="2" customWidth="1"/>
    <col min="12536" max="12536" width="16.5546875" style="2" customWidth="1"/>
    <col min="12537" max="12552" width="10.5546875" style="2" customWidth="1"/>
    <col min="12553" max="12788" width="9.21875" style="2"/>
    <col min="12789" max="12789" width="5.5546875" style="2" customWidth="1"/>
    <col min="12790" max="12791" width="21.5546875" style="2" customWidth="1"/>
    <col min="12792" max="12792" width="16.5546875" style="2" customWidth="1"/>
    <col min="12793" max="12808" width="10.5546875" style="2" customWidth="1"/>
    <col min="12809" max="13044" width="9.21875" style="2"/>
    <col min="13045" max="13045" width="5.5546875" style="2" customWidth="1"/>
    <col min="13046" max="13047" width="21.5546875" style="2" customWidth="1"/>
    <col min="13048" max="13048" width="16.5546875" style="2" customWidth="1"/>
    <col min="13049" max="13064" width="10.5546875" style="2" customWidth="1"/>
    <col min="13065" max="13300" width="9.21875" style="2"/>
    <col min="13301" max="13301" width="5.5546875" style="2" customWidth="1"/>
    <col min="13302" max="13303" width="21.5546875" style="2" customWidth="1"/>
    <col min="13304" max="13304" width="16.5546875" style="2" customWidth="1"/>
    <col min="13305" max="13320" width="10.5546875" style="2" customWidth="1"/>
    <col min="13321" max="13556" width="9.21875" style="2"/>
    <col min="13557" max="13557" width="5.5546875" style="2" customWidth="1"/>
    <col min="13558" max="13559" width="21.5546875" style="2" customWidth="1"/>
    <col min="13560" max="13560" width="16.5546875" style="2" customWidth="1"/>
    <col min="13561" max="13576" width="10.5546875" style="2" customWidth="1"/>
    <col min="13577" max="13812" width="9.21875" style="2"/>
    <col min="13813" max="13813" width="5.5546875" style="2" customWidth="1"/>
    <col min="13814" max="13815" width="21.5546875" style="2" customWidth="1"/>
    <col min="13816" max="13816" width="16.5546875" style="2" customWidth="1"/>
    <col min="13817" max="13832" width="10.5546875" style="2" customWidth="1"/>
    <col min="13833" max="14068" width="9.21875" style="2"/>
    <col min="14069" max="14069" width="5.5546875" style="2" customWidth="1"/>
    <col min="14070" max="14071" width="21.5546875" style="2" customWidth="1"/>
    <col min="14072" max="14072" width="16.5546875" style="2" customWidth="1"/>
    <col min="14073" max="14088" width="10.5546875" style="2" customWidth="1"/>
    <col min="14089" max="14324" width="9.21875" style="2"/>
    <col min="14325" max="14325" width="5.5546875" style="2" customWidth="1"/>
    <col min="14326" max="14327" width="21.5546875" style="2" customWidth="1"/>
    <col min="14328" max="14328" width="16.5546875" style="2" customWidth="1"/>
    <col min="14329" max="14344" width="10.5546875" style="2" customWidth="1"/>
    <col min="14345" max="14580" width="9.21875" style="2"/>
    <col min="14581" max="14581" width="5.5546875" style="2" customWidth="1"/>
    <col min="14582" max="14583" width="21.5546875" style="2" customWidth="1"/>
    <col min="14584" max="14584" width="16.5546875" style="2" customWidth="1"/>
    <col min="14585" max="14600" width="10.5546875" style="2" customWidth="1"/>
    <col min="14601" max="14836" width="9.21875" style="2"/>
    <col min="14837" max="14837" width="5.5546875" style="2" customWidth="1"/>
    <col min="14838" max="14839" width="21.5546875" style="2" customWidth="1"/>
    <col min="14840" max="14840" width="16.5546875" style="2" customWidth="1"/>
    <col min="14841" max="14856" width="10.5546875" style="2" customWidth="1"/>
    <col min="14857" max="15092" width="9.21875" style="2"/>
    <col min="15093" max="15093" width="5.5546875" style="2" customWidth="1"/>
    <col min="15094" max="15095" width="21.5546875" style="2" customWidth="1"/>
    <col min="15096" max="15096" width="16.5546875" style="2" customWidth="1"/>
    <col min="15097" max="15112" width="10.5546875" style="2" customWidth="1"/>
    <col min="15113" max="15348" width="9.21875" style="2"/>
    <col min="15349" max="15349" width="5.5546875" style="2" customWidth="1"/>
    <col min="15350" max="15351" width="21.5546875" style="2" customWidth="1"/>
    <col min="15352" max="15352" width="16.5546875" style="2" customWidth="1"/>
    <col min="15353" max="15368" width="10.5546875" style="2" customWidth="1"/>
    <col min="15369" max="15604" width="9.21875" style="2"/>
    <col min="15605" max="15605" width="5.5546875" style="2" customWidth="1"/>
    <col min="15606" max="15607" width="21.5546875" style="2" customWidth="1"/>
    <col min="15608" max="15608" width="16.5546875" style="2" customWidth="1"/>
    <col min="15609" max="15624" width="10.5546875" style="2" customWidth="1"/>
    <col min="15625" max="15860" width="9.21875" style="2"/>
    <col min="15861" max="15861" width="5.5546875" style="2" customWidth="1"/>
    <col min="15862" max="15863" width="21.5546875" style="2" customWidth="1"/>
    <col min="15864" max="15864" width="16.5546875" style="2" customWidth="1"/>
    <col min="15865" max="15880" width="10.5546875" style="2" customWidth="1"/>
    <col min="15881" max="16116" width="9.21875" style="2"/>
    <col min="16117" max="16117" width="5.5546875" style="2" customWidth="1"/>
    <col min="16118" max="16119" width="21.5546875" style="2" customWidth="1"/>
    <col min="16120" max="16120" width="16.5546875" style="2" customWidth="1"/>
    <col min="16121" max="16136" width="10.5546875" style="2" customWidth="1"/>
    <col min="16137" max="16384" width="9.21875" style="2"/>
  </cols>
  <sheetData>
    <row r="1" spans="1:10" ht="15.6" x14ac:dyDescent="0.3">
      <c r="A1" s="1" t="s">
        <v>0</v>
      </c>
    </row>
    <row r="3" spans="1:10" s="4" customFormat="1" ht="16.8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10" s="4" customFormat="1" ht="16.8" x14ac:dyDescent="0.3">
      <c r="A4" s="5" t="str">
        <f>[1]Resume!A2</f>
        <v>KABUPATEN PASAMAN</v>
      </c>
      <c r="B4" s="5"/>
      <c r="C4" s="5"/>
      <c r="D4" s="5"/>
      <c r="E4" s="5"/>
      <c r="F4" s="5"/>
      <c r="G4" s="5"/>
      <c r="H4" s="5"/>
    </row>
    <row r="5" spans="1:10" s="4" customFormat="1" ht="16.8" x14ac:dyDescent="0.3">
      <c r="A5" s="6" t="str">
        <f>[1]Resume!A3</f>
        <v>TAHUN 2023</v>
      </c>
      <c r="B5" s="6"/>
      <c r="C5" s="6"/>
      <c r="D5" s="6"/>
      <c r="E5" s="6"/>
      <c r="F5" s="6"/>
      <c r="G5" s="6"/>
      <c r="H5" s="6"/>
    </row>
    <row r="6" spans="1:10" ht="15.6" thickBot="1" x14ac:dyDescent="0.35">
      <c r="A6" s="7"/>
      <c r="B6" s="7"/>
      <c r="C6" s="7"/>
      <c r="D6" s="7"/>
      <c r="E6" s="7"/>
      <c r="F6" s="7"/>
      <c r="G6" s="7"/>
      <c r="H6" s="7"/>
    </row>
    <row r="7" spans="1:10" ht="20.100000000000001" customHeight="1" thickBot="1" x14ac:dyDescent="0.35">
      <c r="A7" s="8" t="s">
        <v>2</v>
      </c>
      <c r="B7" s="9" t="s">
        <v>3</v>
      </c>
      <c r="C7" s="8" t="s">
        <v>4</v>
      </c>
      <c r="D7" s="10" t="s">
        <v>5</v>
      </c>
      <c r="E7" s="11" t="s">
        <v>6</v>
      </c>
      <c r="F7" s="12"/>
      <c r="G7" s="12"/>
      <c r="H7" s="13"/>
    </row>
    <row r="8" spans="1:10" ht="19.5" customHeight="1" x14ac:dyDescent="0.3">
      <c r="A8" s="14"/>
      <c r="B8" s="15"/>
      <c r="C8" s="14"/>
      <c r="D8" s="16"/>
      <c r="E8" s="17" t="s">
        <v>7</v>
      </c>
      <c r="F8" s="17" t="s">
        <v>8</v>
      </c>
      <c r="G8" s="18" t="s">
        <v>9</v>
      </c>
      <c r="H8" s="19" t="s">
        <v>10</v>
      </c>
    </row>
    <row r="9" spans="1:10" x14ac:dyDescent="0.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7"/>
      <c r="J9" s="7"/>
    </row>
    <row r="10" spans="1:10" ht="20.100000000000001" customHeight="1" x14ac:dyDescent="0.3">
      <c r="A10" s="21">
        <v>1</v>
      </c>
      <c r="B10" s="22" t="str">
        <f>'[1]9'!B9</f>
        <v>TIGO NAGARI</v>
      </c>
      <c r="C10" s="23" t="str">
        <f>'[1]9'!C9</f>
        <v>Ladang Panjang</v>
      </c>
      <c r="D10" s="24">
        <f>'[1]21'!J12</f>
        <v>617</v>
      </c>
      <c r="E10" s="25">
        <v>0</v>
      </c>
      <c r="F10" s="25">
        <v>0</v>
      </c>
      <c r="G10" s="25">
        <v>0</v>
      </c>
      <c r="H10" s="25">
        <f>SUM(E10:G10)</f>
        <v>0</v>
      </c>
    </row>
    <row r="11" spans="1:10" ht="20.100000000000001" customHeight="1" x14ac:dyDescent="0.3">
      <c r="A11" s="21">
        <v>2</v>
      </c>
      <c r="B11" s="22" t="str">
        <f>'[1]9'!B10</f>
        <v>SIMPANG ALAHAN MATI</v>
      </c>
      <c r="C11" s="23" t="str">
        <f>'[1]9'!C10</f>
        <v>Simpati</v>
      </c>
      <c r="D11" s="24">
        <f>'[1]21'!J13</f>
        <v>176</v>
      </c>
      <c r="E11" s="25">
        <v>0</v>
      </c>
      <c r="F11" s="25">
        <v>0</v>
      </c>
      <c r="G11" s="25">
        <v>1</v>
      </c>
      <c r="H11" s="25">
        <f t="shared" ref="H11:H25" si="0">SUM(E11:G11)</f>
        <v>1</v>
      </c>
    </row>
    <row r="12" spans="1:10" ht="20.100000000000001" customHeight="1" x14ac:dyDescent="0.3">
      <c r="A12" s="26">
        <v>3</v>
      </c>
      <c r="B12" s="27" t="str">
        <f>'[1]9'!B11</f>
        <v>BONJOL</v>
      </c>
      <c r="C12" s="23" t="str">
        <f>'[1]9'!C11</f>
        <v>Kumpulan</v>
      </c>
      <c r="D12" s="24">
        <f>'[1]21'!J14</f>
        <v>198</v>
      </c>
      <c r="E12" s="25">
        <v>0</v>
      </c>
      <c r="F12" s="25">
        <v>0</v>
      </c>
      <c r="G12" s="25">
        <v>2</v>
      </c>
      <c r="H12" s="25">
        <f t="shared" si="0"/>
        <v>2</v>
      </c>
    </row>
    <row r="13" spans="1:10" ht="20.100000000000001" customHeight="1" x14ac:dyDescent="0.3">
      <c r="A13" s="28">
        <v>4</v>
      </c>
      <c r="B13" s="29">
        <f>'[1]9'!B12</f>
        <v>0</v>
      </c>
      <c r="C13" s="23" t="str">
        <f>'[1]9'!C12</f>
        <v>Bonjol</v>
      </c>
      <c r="D13" s="24">
        <f>'[1]21'!J15</f>
        <v>202</v>
      </c>
      <c r="E13" s="25">
        <v>0</v>
      </c>
      <c r="F13" s="25">
        <v>0</v>
      </c>
      <c r="G13" s="25">
        <v>0</v>
      </c>
      <c r="H13" s="25">
        <f t="shared" si="0"/>
        <v>0</v>
      </c>
    </row>
    <row r="14" spans="1:10" ht="20.100000000000001" customHeight="1" x14ac:dyDescent="0.3">
      <c r="A14" s="26">
        <v>4</v>
      </c>
      <c r="B14" s="27" t="str">
        <f>'[1]9'!B13</f>
        <v>LUBUK SIKAPING</v>
      </c>
      <c r="C14" s="23" t="str">
        <f>'[1]9'!C13</f>
        <v>Lubuk Sikaping</v>
      </c>
      <c r="D14" s="24">
        <f>'[1]21'!J16</f>
        <v>497</v>
      </c>
      <c r="E14" s="25">
        <v>0</v>
      </c>
      <c r="F14" s="25">
        <v>0</v>
      </c>
      <c r="G14" s="25">
        <v>0</v>
      </c>
      <c r="H14" s="25">
        <f t="shared" si="0"/>
        <v>0</v>
      </c>
    </row>
    <row r="15" spans="1:10" ht="20.100000000000001" customHeight="1" x14ac:dyDescent="0.3">
      <c r="A15" s="28">
        <v>6</v>
      </c>
      <c r="B15" s="29">
        <f>'[1]9'!B14</f>
        <v>0</v>
      </c>
      <c r="C15" s="23" t="str">
        <f>'[1]9'!C14</f>
        <v>Sundatar</v>
      </c>
      <c r="D15" s="24">
        <f>'[1]21'!J17</f>
        <v>343</v>
      </c>
      <c r="E15" s="25">
        <v>0</v>
      </c>
      <c r="F15" s="25">
        <v>0</v>
      </c>
      <c r="G15" s="25">
        <v>1</v>
      </c>
      <c r="H15" s="25">
        <f t="shared" si="0"/>
        <v>1</v>
      </c>
    </row>
    <row r="16" spans="1:10" ht="20.100000000000001" customHeight="1" x14ac:dyDescent="0.3">
      <c r="A16" s="26">
        <v>5</v>
      </c>
      <c r="B16" s="27" t="str">
        <f>'[1]9'!B15</f>
        <v>DUO KOTO</v>
      </c>
      <c r="C16" s="23" t="str">
        <f>'[1]9'!C15</f>
        <v>Cubadak</v>
      </c>
      <c r="D16" s="24">
        <f>'[1]21'!J18</f>
        <v>249</v>
      </c>
      <c r="E16" s="25">
        <v>1</v>
      </c>
      <c r="F16" s="25">
        <v>0</v>
      </c>
      <c r="G16" s="25">
        <v>0</v>
      </c>
      <c r="H16" s="25">
        <f t="shared" si="0"/>
        <v>1</v>
      </c>
    </row>
    <row r="17" spans="1:8" ht="20.100000000000001" customHeight="1" x14ac:dyDescent="0.3">
      <c r="A17" s="28">
        <v>8</v>
      </c>
      <c r="B17" s="29">
        <f>'[1]9'!B16</f>
        <v>0</v>
      </c>
      <c r="C17" s="23" t="str">
        <f>'[1]9'!C16</f>
        <v>Simpang Tonang</v>
      </c>
      <c r="D17" s="24">
        <f>'[1]21'!J19</f>
        <v>174</v>
      </c>
      <c r="E17" s="25">
        <v>0</v>
      </c>
      <c r="F17" s="25">
        <v>0</v>
      </c>
      <c r="G17" s="25">
        <v>0</v>
      </c>
      <c r="H17" s="25">
        <f t="shared" si="0"/>
        <v>0</v>
      </c>
    </row>
    <row r="18" spans="1:8" ht="20.100000000000001" customHeight="1" x14ac:dyDescent="0.3">
      <c r="A18" s="26">
        <v>6</v>
      </c>
      <c r="B18" s="27" t="str">
        <f>'[1]9'!B17</f>
        <v>PANTI</v>
      </c>
      <c r="C18" s="23" t="str">
        <f>'[1]9'!C17</f>
        <v>Pegang Baru</v>
      </c>
      <c r="D18" s="24">
        <f>'[1]21'!J20</f>
        <v>360</v>
      </c>
      <c r="E18" s="25">
        <v>0</v>
      </c>
      <c r="F18" s="25">
        <v>1</v>
      </c>
      <c r="G18" s="25">
        <v>0</v>
      </c>
      <c r="H18" s="25">
        <f t="shared" si="0"/>
        <v>1</v>
      </c>
    </row>
    <row r="19" spans="1:8" ht="20.100000000000001" customHeight="1" x14ac:dyDescent="0.3">
      <c r="A19" s="28">
        <v>10</v>
      </c>
      <c r="B19" s="29">
        <f>'[1]9'!B18</f>
        <v>0</v>
      </c>
      <c r="C19" s="23" t="str">
        <f>'[1]9'!C18</f>
        <v>Kuamang</v>
      </c>
      <c r="D19" s="24">
        <f>'[1]21'!J21</f>
        <v>188</v>
      </c>
      <c r="E19" s="25">
        <v>0</v>
      </c>
      <c r="F19" s="25">
        <v>0</v>
      </c>
      <c r="G19" s="25">
        <v>0</v>
      </c>
      <c r="H19" s="25">
        <f t="shared" si="0"/>
        <v>0</v>
      </c>
    </row>
    <row r="20" spans="1:8" ht="20.100000000000001" customHeight="1" x14ac:dyDescent="0.3">
      <c r="A20" s="21">
        <v>7</v>
      </c>
      <c r="B20" s="22" t="str">
        <f>'[1]9'!B19</f>
        <v>PADANG GELUGUR</v>
      </c>
      <c r="C20" s="23" t="str">
        <f>'[1]9'!C19</f>
        <v>Tapus</v>
      </c>
      <c r="D20" s="24">
        <f>'[1]21'!J22</f>
        <v>527</v>
      </c>
      <c r="E20" s="25">
        <v>0</v>
      </c>
      <c r="F20" s="25">
        <v>0</v>
      </c>
      <c r="G20" s="25">
        <v>1</v>
      </c>
      <c r="H20" s="25">
        <f t="shared" si="0"/>
        <v>1</v>
      </c>
    </row>
    <row r="21" spans="1:8" ht="20.100000000000001" customHeight="1" x14ac:dyDescent="0.3">
      <c r="A21" s="21">
        <v>8</v>
      </c>
      <c r="B21" s="22" t="str">
        <f>'[1]9'!B20</f>
        <v xml:space="preserve">RAO </v>
      </c>
      <c r="C21" s="23" t="str">
        <f>'[1]9'!C20</f>
        <v>Rao</v>
      </c>
      <c r="D21" s="24">
        <f>'[1]21'!J23</f>
        <v>390</v>
      </c>
      <c r="E21" s="25">
        <v>0</v>
      </c>
      <c r="F21" s="25">
        <v>0</v>
      </c>
      <c r="G21" s="25">
        <v>0</v>
      </c>
      <c r="H21" s="25">
        <f t="shared" si="0"/>
        <v>0</v>
      </c>
    </row>
    <row r="22" spans="1:8" ht="20.100000000000001" customHeight="1" x14ac:dyDescent="0.3">
      <c r="A22" s="21">
        <v>9</v>
      </c>
      <c r="B22" s="22" t="str">
        <f>'[1]9'!B21</f>
        <v>RAO UTARA</v>
      </c>
      <c r="C22" s="23" t="str">
        <f>'[1]9'!C21</f>
        <v>Koto Rajo</v>
      </c>
      <c r="D22" s="24">
        <f>'[1]21'!J24</f>
        <v>146</v>
      </c>
      <c r="E22" s="25">
        <v>0</v>
      </c>
      <c r="F22" s="25">
        <v>0</v>
      </c>
      <c r="G22" s="25">
        <v>0</v>
      </c>
      <c r="H22" s="25">
        <f t="shared" si="0"/>
        <v>0</v>
      </c>
    </row>
    <row r="23" spans="1:8" ht="20.100000000000001" customHeight="1" x14ac:dyDescent="0.3">
      <c r="A23" s="21">
        <v>10</v>
      </c>
      <c r="B23" s="22" t="str">
        <f>'[1]9'!B22</f>
        <v>RAO SELATAN</v>
      </c>
      <c r="C23" s="23" t="str">
        <f>'[1]9'!C22</f>
        <v>Lansat Kadap</v>
      </c>
      <c r="D23" s="24">
        <f>'[1]21'!J25</f>
        <v>423</v>
      </c>
      <c r="E23" s="25">
        <v>0</v>
      </c>
      <c r="F23" s="25">
        <v>0</v>
      </c>
      <c r="G23" s="25">
        <v>1</v>
      </c>
      <c r="H23" s="25">
        <f t="shared" si="0"/>
        <v>1</v>
      </c>
    </row>
    <row r="24" spans="1:8" ht="20.100000000000001" customHeight="1" x14ac:dyDescent="0.3">
      <c r="A24" s="21">
        <v>11</v>
      </c>
      <c r="B24" s="22" t="str">
        <f>'[1]9'!B23</f>
        <v>MAPAT TUNGGUL</v>
      </c>
      <c r="C24" s="23" t="str">
        <f>'[1]9'!C23</f>
        <v>Pintu Padang</v>
      </c>
      <c r="D24" s="24">
        <f>'[1]21'!J26</f>
        <v>192</v>
      </c>
      <c r="E24" s="25">
        <v>0</v>
      </c>
      <c r="F24" s="25">
        <v>1</v>
      </c>
      <c r="G24" s="25">
        <v>0</v>
      </c>
      <c r="H24" s="25">
        <f t="shared" si="0"/>
        <v>1</v>
      </c>
    </row>
    <row r="25" spans="1:8" ht="20.100000000000001" customHeight="1" x14ac:dyDescent="0.3">
      <c r="A25" s="21">
        <v>12</v>
      </c>
      <c r="B25" s="22" t="str">
        <f>'[1]9'!B24</f>
        <v>MAPAT TUNGGUL SELATAN</v>
      </c>
      <c r="C25" s="23" t="str">
        <f>'[1]9'!C24</f>
        <v>Silayang</v>
      </c>
      <c r="D25" s="24">
        <f>'[1]21'!J27</f>
        <v>164</v>
      </c>
      <c r="E25" s="25">
        <v>0</v>
      </c>
      <c r="F25" s="25">
        <v>0</v>
      </c>
      <c r="G25" s="25">
        <v>0</v>
      </c>
      <c r="H25" s="25">
        <f t="shared" si="0"/>
        <v>0</v>
      </c>
    </row>
    <row r="26" spans="1:8" ht="20.100000000000001" customHeight="1" x14ac:dyDescent="0.3">
      <c r="A26" s="30"/>
      <c r="B26" s="31"/>
      <c r="C26" s="32"/>
      <c r="D26" s="24"/>
      <c r="E26" s="25"/>
      <c r="F26" s="25"/>
      <c r="G26" s="25"/>
      <c r="H26" s="25"/>
    </row>
    <row r="27" spans="1:8" ht="20.100000000000001" customHeight="1" x14ac:dyDescent="0.3">
      <c r="A27" s="33" t="str">
        <f>'[1]23'!A27:C27</f>
        <v>TOTAL KAB. PASAMAN</v>
      </c>
      <c r="B27" s="34"/>
      <c r="C27" s="35"/>
      <c r="D27" s="36">
        <f>SUM(D10:D25)</f>
        <v>4846</v>
      </c>
      <c r="E27" s="37">
        <f>SUM(E10:E25)</f>
        <v>1</v>
      </c>
      <c r="F27" s="37">
        <f>SUM(F10:F25)</f>
        <v>2</v>
      </c>
      <c r="G27" s="37">
        <f>SUM(G10:G25)</f>
        <v>6</v>
      </c>
      <c r="H27" s="37">
        <f>SUM(H10:H25)</f>
        <v>9</v>
      </c>
    </row>
    <row r="28" spans="1:8" ht="20.100000000000001" customHeight="1" thickBot="1" x14ac:dyDescent="0.35">
      <c r="A28" s="38" t="s">
        <v>11</v>
      </c>
      <c r="B28" s="39"/>
      <c r="C28" s="40"/>
      <c r="D28" s="41"/>
      <c r="E28" s="42"/>
      <c r="F28" s="42"/>
      <c r="G28" s="42"/>
      <c r="H28" s="43">
        <f>(H27/'[1]21'!J29)*100000</f>
        <v>185.72018159306646</v>
      </c>
    </row>
    <row r="29" spans="1:8" x14ac:dyDescent="0.3">
      <c r="B29" s="7"/>
      <c r="C29" s="7"/>
      <c r="D29" s="7"/>
    </row>
    <row r="30" spans="1:8" x14ac:dyDescent="0.3">
      <c r="A30" s="44" t="str">
        <f>'[1]23'!A29</f>
        <v>Sumber : DINAS KESEHATAN KAB. PASAMAN</v>
      </c>
      <c r="B30" s="44"/>
    </row>
    <row r="31" spans="1:8" x14ac:dyDescent="0.3">
      <c r="A31" s="44" t="s">
        <v>12</v>
      </c>
      <c r="B31" s="44"/>
      <c r="E31" s="2" t="s">
        <v>13</v>
      </c>
    </row>
    <row r="32" spans="1:8" x14ac:dyDescent="0.3">
      <c r="A32" s="44"/>
      <c r="B32" s="45" t="s">
        <v>14</v>
      </c>
      <c r="D32" s="46"/>
      <c r="E32" s="46"/>
      <c r="F32" s="46"/>
      <c r="G32" s="46"/>
      <c r="H32" s="46"/>
    </row>
    <row r="33" spans="1:2" x14ac:dyDescent="0.3">
      <c r="A33" s="44"/>
      <c r="B33" s="47" t="s">
        <v>15</v>
      </c>
    </row>
  </sheetData>
  <mergeCells count="16">
    <mergeCell ref="A18:A19"/>
    <mergeCell ref="B18:B19"/>
    <mergeCell ref="A27:C27"/>
    <mergeCell ref="A12:A13"/>
    <mergeCell ref="B12:B13"/>
    <mergeCell ref="A14:A15"/>
    <mergeCell ref="B14:B15"/>
    <mergeCell ref="A16:A17"/>
    <mergeCell ref="B16:B17"/>
    <mergeCell ref="A4:H4"/>
    <mergeCell ref="A5:H5"/>
    <mergeCell ref="A7:A8"/>
    <mergeCell ref="B7:B8"/>
    <mergeCell ref="C7:C8"/>
    <mergeCell ref="D7:D8"/>
    <mergeCell ref="E7:H7"/>
  </mergeCells>
  <printOptions horizontalCentered="1"/>
  <pageMargins left="0.27" right="0.34" top="0.56000000000000005" bottom="0.41" header="0" footer="0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2024-12-11T06:02:58Z</dcterms:created>
  <dcterms:modified xsi:type="dcterms:W3CDTF">2024-12-11T06:04:09Z</dcterms:modified>
</cp:coreProperties>
</file>