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2980" windowHeight="9288"/>
  </bookViews>
  <sheets>
    <sheet name="5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'5'!$A$1:$K$70</definedName>
    <definedName name="Z_17D7C177_D9B1_4DC1_9138_49FE7AC6BB29_.wvu.PrintArea" localSheetId="0" hidden="1">'5'!$A$1:$H$42</definedName>
  </definedNames>
  <calcPr calcId="144525"/>
</workbook>
</file>

<file path=xl/calcChain.xml><?xml version="1.0" encoding="utf-8"?>
<calcChain xmlns="http://schemas.openxmlformats.org/spreadsheetml/2006/main">
  <c r="J67" i="4" l="1"/>
  <c r="I67" i="4"/>
  <c r="I11" i="4" s="1"/>
  <c r="G67" i="4"/>
  <c r="G11" i="4" s="1"/>
  <c r="G13" i="4" s="1"/>
  <c r="F67" i="4"/>
  <c r="F11" i="4" s="1"/>
  <c r="F13" i="4" s="1"/>
  <c r="D67" i="4"/>
  <c r="D11" i="4" s="1"/>
  <c r="D13" i="4" s="1"/>
  <c r="C67" i="4"/>
  <c r="C11" i="4" s="1"/>
  <c r="C13" i="4" s="1"/>
  <c r="K64" i="4"/>
  <c r="H64" i="4"/>
  <c r="E64" i="4"/>
  <c r="K63" i="4"/>
  <c r="H63" i="4"/>
  <c r="E63" i="4"/>
  <c r="K62" i="4"/>
  <c r="H62" i="4"/>
  <c r="E62" i="4"/>
  <c r="K61" i="4"/>
  <c r="H61" i="4"/>
  <c r="E61" i="4"/>
  <c r="K59" i="4"/>
  <c r="H59" i="4"/>
  <c r="E59" i="4"/>
  <c r="K58" i="4"/>
  <c r="H58" i="4"/>
  <c r="E58" i="4"/>
  <c r="K57" i="4"/>
  <c r="H57" i="4"/>
  <c r="E57" i="4"/>
  <c r="K56" i="4"/>
  <c r="H56" i="4"/>
  <c r="E56" i="4"/>
  <c r="K54" i="4"/>
  <c r="H54" i="4"/>
  <c r="E54" i="4"/>
  <c r="K53" i="4"/>
  <c r="H53" i="4"/>
  <c r="E53" i="4"/>
  <c r="K52" i="4"/>
  <c r="H52" i="4"/>
  <c r="E52" i="4"/>
  <c r="K51" i="4"/>
  <c r="H51" i="4"/>
  <c r="E51" i="4"/>
  <c r="K49" i="4"/>
  <c r="H49" i="4"/>
  <c r="E49" i="4"/>
  <c r="K48" i="4"/>
  <c r="H48" i="4"/>
  <c r="E48" i="4"/>
  <c r="K47" i="4"/>
  <c r="H47" i="4"/>
  <c r="E47" i="4"/>
  <c r="K46" i="4"/>
  <c r="K67" i="4" s="1"/>
  <c r="H46" i="4"/>
  <c r="H67" i="4" s="1"/>
  <c r="E46" i="4"/>
  <c r="E67" i="4" s="1"/>
  <c r="E11" i="4" s="1"/>
  <c r="E13" i="4" s="1"/>
  <c r="J43" i="4"/>
  <c r="J11" i="4" s="1"/>
  <c r="I43" i="4"/>
  <c r="G43" i="4"/>
  <c r="F43" i="4"/>
  <c r="E43" i="4"/>
  <c r="D43" i="4"/>
  <c r="C43" i="4"/>
  <c r="K35" i="4"/>
  <c r="H35" i="4"/>
  <c r="K34" i="4"/>
  <c r="K43" i="4" s="1"/>
  <c r="K11" i="4" s="1"/>
  <c r="H34" i="4"/>
  <c r="H43" i="4" s="1"/>
  <c r="H11" i="4" s="1"/>
  <c r="G12" i="4"/>
  <c r="F12" i="4"/>
  <c r="H12" i="4" s="1"/>
  <c r="E12" i="4"/>
  <c r="D12" i="4"/>
  <c r="C12" i="4"/>
  <c r="A5" i="4"/>
  <c r="A4" i="4"/>
  <c r="H13" i="4" l="1"/>
</calcChain>
</file>

<file path=xl/sharedStrings.xml><?xml version="1.0" encoding="utf-8"?>
<sst xmlns="http://schemas.openxmlformats.org/spreadsheetml/2006/main" count="61" uniqueCount="51">
  <si>
    <t>TABEL  5</t>
  </si>
  <si>
    <t>JUMLAH KUNJUNGAN PASIEN BARU RAWAT JALAN, RAWAT INAP, DAN KUNJUNGAN GANGGUAN JIWA DI SARANA PELAYANAN KESEHATAN</t>
  </si>
  <si>
    <t xml:space="preserve">                                                                                                                   TAHUN ……….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</si>
  <si>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</si>
  <si>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</si>
  <si>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</si>
  <si>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</si>
  <si>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</si>
  <si>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</si>
  <si>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</si>
  <si>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</si>
  <si>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</si>
  <si>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</si>
  <si>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</si>
  <si>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</si>
  <si>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</si>
  <si>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</si>
  <si>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</si>
  <si>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Ladang Panjang</t>
  </si>
  <si>
    <t>Simpati</t>
  </si>
  <si>
    <t>Kumpulan</t>
  </si>
  <si>
    <t>Bonjol</t>
  </si>
  <si>
    <t>Lubuk Sikaping</t>
  </si>
  <si>
    <t>Sundatar</t>
  </si>
  <si>
    <t>Cubadak</t>
  </si>
  <si>
    <t>Simpang Tonang</t>
  </si>
  <si>
    <t>Pegang Baru</t>
  </si>
  <si>
    <t>Kuamang</t>
  </si>
  <si>
    <t>Tapus</t>
  </si>
  <si>
    <t>Rao</t>
  </si>
  <si>
    <t>Koto Rajo</t>
  </si>
  <si>
    <t>Lansat Kadap</t>
  </si>
  <si>
    <t>Pintu Padang</t>
  </si>
  <si>
    <t>Silayang</t>
  </si>
  <si>
    <t>Klinik Pratama</t>
  </si>
  <si>
    <t>Klinik Polri</t>
  </si>
  <si>
    <t>Klinik TNI</t>
  </si>
  <si>
    <t>Praktik Mandiri Dokter</t>
  </si>
  <si>
    <t>Praktik Mandiri Dokter Gigi</t>
  </si>
  <si>
    <t>Praktik Mandiri Bidan</t>
  </si>
  <si>
    <t>SUB JUMLAH I</t>
  </si>
  <si>
    <t>B</t>
  </si>
  <si>
    <t>Fasilitas Pelayanan Kesehatan Tingkat Lanjut</t>
  </si>
  <si>
    <t>Klinik Utama</t>
  </si>
  <si>
    <t>dst</t>
  </si>
  <si>
    <t>RS Umum</t>
  </si>
  <si>
    <t>RS Khusus</t>
  </si>
  <si>
    <t>Praktik Mandiri Dokter Spesialis</t>
  </si>
  <si>
    <t>SUB JUMLAH II</t>
  </si>
  <si>
    <t xml:space="preserve">Sumber : Dinas Kesehatan Kabupaten Pasaman </t>
  </si>
  <si>
    <t>Catatan: Puskesmas non rawat inap hanya melayani kunjungan rawat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</si>
</sst>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" fillId="0" borderId="0"/>
    <xf numFmtId="41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1" quotePrefix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4" fillId="0" borderId="4" xfId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37" fontId="3" fillId="0" borderId="10" xfId="2" applyNumberFormat="1" applyFont="1" applyBorder="1" applyAlignment="1">
      <alignment vertical="center"/>
    </xf>
    <xf numFmtId="37" fontId="3" fillId="2" borderId="11" xfId="2" applyNumberFormat="1" applyFont="1" applyFill="1" applyBorder="1" applyAlignment="1">
      <alignment horizontal="center" vertical="center"/>
    </xf>
    <xf numFmtId="37" fontId="3" fillId="2" borderId="12" xfId="2" applyNumberFormat="1" applyFont="1" applyFill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164" fontId="3" fillId="0" borderId="9" xfId="2" applyNumberFormat="1" applyFont="1" applyBorder="1" applyAlignment="1">
      <alignment vertical="center"/>
    </xf>
    <xf numFmtId="37" fontId="3" fillId="2" borderId="13" xfId="2" applyNumberFormat="1" applyFont="1" applyFill="1" applyBorder="1" applyAlignment="1">
      <alignment horizontal="center" vertical="center"/>
    </xf>
    <xf numFmtId="37" fontId="3" fillId="2" borderId="14" xfId="2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37" fontId="4" fillId="0" borderId="10" xfId="2" applyNumberFormat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37" fontId="4" fillId="0" borderId="16" xfId="2" applyNumberFormat="1" applyFont="1" applyBorder="1" applyAlignment="1">
      <alignment vertical="center"/>
    </xf>
    <xf numFmtId="0" fontId="2" fillId="0" borderId="0" xfId="1" applyFont="1" applyAlignment="1">
      <alignment vertical="center"/>
    </xf>
  </cellXfs>
  <cellStyles count="33">
    <cellStyle name="40% - Accent3 2" xfId="3"/>
    <cellStyle name="40% - Accent6 2" xfId="4"/>
    <cellStyle name="Comma [0] 2" xfId="5"/>
    <cellStyle name="Comma [0] 2 2" xfId="2"/>
    <cellStyle name="Comma [0] 2 2 2" xfId="6"/>
    <cellStyle name="Comma [0] 2 3" xfId="7"/>
    <cellStyle name="Comma [0] 2 3 2" xfId="8"/>
    <cellStyle name="Comma [0] 2 4" xfId="9"/>
    <cellStyle name="Comma [0] 2 4 2" xfId="10"/>
    <cellStyle name="Comma 10" xfId="11"/>
    <cellStyle name="Comma 2" xfId="12"/>
    <cellStyle name="Comma 2 2" xfId="13"/>
    <cellStyle name="Comma 2 2 2" xfId="14"/>
    <cellStyle name="Comma 2 3" xfId="15"/>
    <cellStyle name="Comma 2 3 2" xfId="16"/>
    <cellStyle name="Comma 2 4" xfId="17"/>
    <cellStyle name="Comma 2 4 2" xfId="18"/>
    <cellStyle name="Comma 5" xfId="19"/>
    <cellStyle name="Hyperlink 2" xfId="20"/>
    <cellStyle name="Normal" xfId="0" builtinId="0"/>
    <cellStyle name="Normal 2" xfId="21"/>
    <cellStyle name="Normal 3" xfId="1"/>
    <cellStyle name="Normal 3 2" xfId="22"/>
    <cellStyle name="Normal 4" xfId="23"/>
    <cellStyle name="Normal 4 2" xfId="24"/>
    <cellStyle name="Normal 5" xfId="25"/>
    <cellStyle name="Normal 5 2" xfId="26"/>
    <cellStyle name="Normal 6" xfId="27"/>
    <cellStyle name="Normal 6 2" xfId="28"/>
    <cellStyle name="Normal 7" xfId="29"/>
    <cellStyle name="Normal 7 2" xfId="30"/>
    <cellStyle name="Percent 2" xfId="31"/>
    <cellStyle name="Percent 2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Tabel%20Lampiran%20Profil%20Kesehatan%20Kabupaten%20Pasaman%20Tahun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</sheetNames>
    <sheetDataSet>
      <sheetData sheetId="0">
        <row r="2">
          <cell r="A2" t="str">
            <v>KABUPATEN PASAMAN</v>
          </cell>
        </row>
        <row r="3">
          <cell r="A3" t="str">
            <v>TAHUN 2023</v>
          </cell>
        </row>
      </sheetData>
      <sheetData sheetId="1"/>
      <sheetData sheetId="2">
        <row r="28">
          <cell r="C28">
            <v>157978</v>
          </cell>
          <cell r="D28">
            <v>155221</v>
          </cell>
          <cell r="E28">
            <v>313199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V78"/>
  <sheetViews>
    <sheetView tabSelected="1" view="pageBreakPreview" zoomScale="70" zoomScaleNormal="75" zoomScaleSheetLayoutView="70" workbookViewId="0">
      <pane xSplit="1" ySplit="14" topLeftCell="B45" activePane="bottomRight" state="frozen"/>
      <selection activeCell="A4" sqref="A4:Y5"/>
      <selection pane="topRight" activeCell="A4" sqref="A4:Y5"/>
      <selection pane="bottomLeft" activeCell="A4" sqref="A4:Y5"/>
      <selection pane="bottomRight" activeCell="A3" sqref="A3:K3"/>
    </sheetView>
  </sheetViews>
  <sheetFormatPr defaultColWidth="9.21875" defaultRowHeight="15" x14ac:dyDescent="0.3"/>
  <cols>
    <col min="1" max="1" width="5.77734375" style="2" customWidth="1"/>
    <col min="2" max="2" width="62.77734375" style="2" customWidth="1"/>
    <col min="3" max="11" width="15.77734375" style="2" customWidth="1"/>
    <col min="12" max="256" width="9.21875" style="2"/>
    <col min="257" max="257" width="5.77734375" style="2" customWidth="1"/>
    <col min="258" max="258" width="62.77734375" style="2" customWidth="1"/>
    <col min="259" max="267" width="15.77734375" style="2" customWidth="1"/>
    <col min="268" max="512" width="9.21875" style="2"/>
    <col min="513" max="513" width="5.77734375" style="2" customWidth="1"/>
    <col min="514" max="514" width="62.77734375" style="2" customWidth="1"/>
    <col min="515" max="523" width="15.77734375" style="2" customWidth="1"/>
    <col min="524" max="768" width="9.21875" style="2"/>
    <col min="769" max="769" width="5.77734375" style="2" customWidth="1"/>
    <col min="770" max="770" width="62.77734375" style="2" customWidth="1"/>
    <col min="771" max="779" width="15.77734375" style="2" customWidth="1"/>
    <col min="780" max="1024" width="9.21875" style="2"/>
    <col min="1025" max="1025" width="5.77734375" style="2" customWidth="1"/>
    <col min="1026" max="1026" width="62.77734375" style="2" customWidth="1"/>
    <col min="1027" max="1035" width="15.77734375" style="2" customWidth="1"/>
    <col min="1036" max="1280" width="9.21875" style="2"/>
    <col min="1281" max="1281" width="5.77734375" style="2" customWidth="1"/>
    <col min="1282" max="1282" width="62.77734375" style="2" customWidth="1"/>
    <col min="1283" max="1291" width="15.77734375" style="2" customWidth="1"/>
    <col min="1292" max="1536" width="9.21875" style="2"/>
    <col min="1537" max="1537" width="5.77734375" style="2" customWidth="1"/>
    <col min="1538" max="1538" width="62.77734375" style="2" customWidth="1"/>
    <col min="1539" max="1547" width="15.77734375" style="2" customWidth="1"/>
    <col min="1548" max="1792" width="9.21875" style="2"/>
    <col min="1793" max="1793" width="5.77734375" style="2" customWidth="1"/>
    <col min="1794" max="1794" width="62.77734375" style="2" customWidth="1"/>
    <col min="1795" max="1803" width="15.77734375" style="2" customWidth="1"/>
    <col min="1804" max="2048" width="9.21875" style="2"/>
    <col min="2049" max="2049" width="5.77734375" style="2" customWidth="1"/>
    <col min="2050" max="2050" width="62.77734375" style="2" customWidth="1"/>
    <col min="2051" max="2059" width="15.77734375" style="2" customWidth="1"/>
    <col min="2060" max="2304" width="9.21875" style="2"/>
    <col min="2305" max="2305" width="5.77734375" style="2" customWidth="1"/>
    <col min="2306" max="2306" width="62.77734375" style="2" customWidth="1"/>
    <col min="2307" max="2315" width="15.77734375" style="2" customWidth="1"/>
    <col min="2316" max="2560" width="9.21875" style="2"/>
    <col min="2561" max="2561" width="5.77734375" style="2" customWidth="1"/>
    <col min="2562" max="2562" width="62.77734375" style="2" customWidth="1"/>
    <col min="2563" max="2571" width="15.77734375" style="2" customWidth="1"/>
    <col min="2572" max="2816" width="9.21875" style="2"/>
    <col min="2817" max="2817" width="5.77734375" style="2" customWidth="1"/>
    <col min="2818" max="2818" width="62.77734375" style="2" customWidth="1"/>
    <col min="2819" max="2827" width="15.77734375" style="2" customWidth="1"/>
    <col min="2828" max="3072" width="9.21875" style="2"/>
    <col min="3073" max="3073" width="5.77734375" style="2" customWidth="1"/>
    <col min="3074" max="3074" width="62.77734375" style="2" customWidth="1"/>
    <col min="3075" max="3083" width="15.77734375" style="2" customWidth="1"/>
    <col min="3084" max="3328" width="9.21875" style="2"/>
    <col min="3329" max="3329" width="5.77734375" style="2" customWidth="1"/>
    <col min="3330" max="3330" width="62.77734375" style="2" customWidth="1"/>
    <col min="3331" max="3339" width="15.77734375" style="2" customWidth="1"/>
    <col min="3340" max="3584" width="9.21875" style="2"/>
    <col min="3585" max="3585" width="5.77734375" style="2" customWidth="1"/>
    <col min="3586" max="3586" width="62.77734375" style="2" customWidth="1"/>
    <col min="3587" max="3595" width="15.77734375" style="2" customWidth="1"/>
    <col min="3596" max="3840" width="9.21875" style="2"/>
    <col min="3841" max="3841" width="5.77734375" style="2" customWidth="1"/>
    <col min="3842" max="3842" width="62.77734375" style="2" customWidth="1"/>
    <col min="3843" max="3851" width="15.77734375" style="2" customWidth="1"/>
    <col min="3852" max="4096" width="9.21875" style="2"/>
    <col min="4097" max="4097" width="5.77734375" style="2" customWidth="1"/>
    <col min="4098" max="4098" width="62.77734375" style="2" customWidth="1"/>
    <col min="4099" max="4107" width="15.77734375" style="2" customWidth="1"/>
    <col min="4108" max="4352" width="9.21875" style="2"/>
    <col min="4353" max="4353" width="5.77734375" style="2" customWidth="1"/>
    <col min="4354" max="4354" width="62.77734375" style="2" customWidth="1"/>
    <col min="4355" max="4363" width="15.77734375" style="2" customWidth="1"/>
    <col min="4364" max="4608" width="9.21875" style="2"/>
    <col min="4609" max="4609" width="5.77734375" style="2" customWidth="1"/>
    <col min="4610" max="4610" width="62.77734375" style="2" customWidth="1"/>
    <col min="4611" max="4619" width="15.77734375" style="2" customWidth="1"/>
    <col min="4620" max="4864" width="9.21875" style="2"/>
    <col min="4865" max="4865" width="5.77734375" style="2" customWidth="1"/>
    <col min="4866" max="4866" width="62.77734375" style="2" customWidth="1"/>
    <col min="4867" max="4875" width="15.77734375" style="2" customWidth="1"/>
    <col min="4876" max="5120" width="9.21875" style="2"/>
    <col min="5121" max="5121" width="5.77734375" style="2" customWidth="1"/>
    <col min="5122" max="5122" width="62.77734375" style="2" customWidth="1"/>
    <col min="5123" max="5131" width="15.77734375" style="2" customWidth="1"/>
    <col min="5132" max="5376" width="9.21875" style="2"/>
    <col min="5377" max="5377" width="5.77734375" style="2" customWidth="1"/>
    <col min="5378" max="5378" width="62.77734375" style="2" customWidth="1"/>
    <col min="5379" max="5387" width="15.77734375" style="2" customWidth="1"/>
    <col min="5388" max="5632" width="9.21875" style="2"/>
    <col min="5633" max="5633" width="5.77734375" style="2" customWidth="1"/>
    <col min="5634" max="5634" width="62.77734375" style="2" customWidth="1"/>
    <col min="5635" max="5643" width="15.77734375" style="2" customWidth="1"/>
    <col min="5644" max="5888" width="9.21875" style="2"/>
    <col min="5889" max="5889" width="5.77734375" style="2" customWidth="1"/>
    <col min="5890" max="5890" width="62.77734375" style="2" customWidth="1"/>
    <col min="5891" max="5899" width="15.77734375" style="2" customWidth="1"/>
    <col min="5900" max="6144" width="9.21875" style="2"/>
    <col min="6145" max="6145" width="5.77734375" style="2" customWidth="1"/>
    <col min="6146" max="6146" width="62.77734375" style="2" customWidth="1"/>
    <col min="6147" max="6155" width="15.77734375" style="2" customWidth="1"/>
    <col min="6156" max="6400" width="9.21875" style="2"/>
    <col min="6401" max="6401" width="5.77734375" style="2" customWidth="1"/>
    <col min="6402" max="6402" width="62.77734375" style="2" customWidth="1"/>
    <col min="6403" max="6411" width="15.77734375" style="2" customWidth="1"/>
    <col min="6412" max="6656" width="9.21875" style="2"/>
    <col min="6657" max="6657" width="5.77734375" style="2" customWidth="1"/>
    <col min="6658" max="6658" width="62.77734375" style="2" customWidth="1"/>
    <col min="6659" max="6667" width="15.77734375" style="2" customWidth="1"/>
    <col min="6668" max="6912" width="9.21875" style="2"/>
    <col min="6913" max="6913" width="5.77734375" style="2" customWidth="1"/>
    <col min="6914" max="6914" width="62.77734375" style="2" customWidth="1"/>
    <col min="6915" max="6923" width="15.77734375" style="2" customWidth="1"/>
    <col min="6924" max="7168" width="9.21875" style="2"/>
    <col min="7169" max="7169" width="5.77734375" style="2" customWidth="1"/>
    <col min="7170" max="7170" width="62.77734375" style="2" customWidth="1"/>
    <col min="7171" max="7179" width="15.77734375" style="2" customWidth="1"/>
    <col min="7180" max="7424" width="9.21875" style="2"/>
    <col min="7425" max="7425" width="5.77734375" style="2" customWidth="1"/>
    <col min="7426" max="7426" width="62.77734375" style="2" customWidth="1"/>
    <col min="7427" max="7435" width="15.77734375" style="2" customWidth="1"/>
    <col min="7436" max="7680" width="9.21875" style="2"/>
    <col min="7681" max="7681" width="5.77734375" style="2" customWidth="1"/>
    <col min="7682" max="7682" width="62.77734375" style="2" customWidth="1"/>
    <col min="7683" max="7691" width="15.77734375" style="2" customWidth="1"/>
    <col min="7692" max="7936" width="9.21875" style="2"/>
    <col min="7937" max="7937" width="5.77734375" style="2" customWidth="1"/>
    <col min="7938" max="7938" width="62.77734375" style="2" customWidth="1"/>
    <col min="7939" max="7947" width="15.77734375" style="2" customWidth="1"/>
    <col min="7948" max="8192" width="9.21875" style="2"/>
    <col min="8193" max="8193" width="5.77734375" style="2" customWidth="1"/>
    <col min="8194" max="8194" width="62.77734375" style="2" customWidth="1"/>
    <col min="8195" max="8203" width="15.77734375" style="2" customWidth="1"/>
    <col min="8204" max="8448" width="9.21875" style="2"/>
    <col min="8449" max="8449" width="5.77734375" style="2" customWidth="1"/>
    <col min="8450" max="8450" width="62.77734375" style="2" customWidth="1"/>
    <col min="8451" max="8459" width="15.77734375" style="2" customWidth="1"/>
    <col min="8460" max="8704" width="9.21875" style="2"/>
    <col min="8705" max="8705" width="5.77734375" style="2" customWidth="1"/>
    <col min="8706" max="8706" width="62.77734375" style="2" customWidth="1"/>
    <col min="8707" max="8715" width="15.77734375" style="2" customWidth="1"/>
    <col min="8716" max="8960" width="9.21875" style="2"/>
    <col min="8961" max="8961" width="5.77734375" style="2" customWidth="1"/>
    <col min="8962" max="8962" width="62.77734375" style="2" customWidth="1"/>
    <col min="8963" max="8971" width="15.77734375" style="2" customWidth="1"/>
    <col min="8972" max="9216" width="9.21875" style="2"/>
    <col min="9217" max="9217" width="5.77734375" style="2" customWidth="1"/>
    <col min="9218" max="9218" width="62.77734375" style="2" customWidth="1"/>
    <col min="9219" max="9227" width="15.77734375" style="2" customWidth="1"/>
    <col min="9228" max="9472" width="9.21875" style="2"/>
    <col min="9473" max="9473" width="5.77734375" style="2" customWidth="1"/>
    <col min="9474" max="9474" width="62.77734375" style="2" customWidth="1"/>
    <col min="9475" max="9483" width="15.77734375" style="2" customWidth="1"/>
    <col min="9484" max="9728" width="9.21875" style="2"/>
    <col min="9729" max="9729" width="5.77734375" style="2" customWidth="1"/>
    <col min="9730" max="9730" width="62.77734375" style="2" customWidth="1"/>
    <col min="9731" max="9739" width="15.77734375" style="2" customWidth="1"/>
    <col min="9740" max="9984" width="9.21875" style="2"/>
    <col min="9985" max="9985" width="5.77734375" style="2" customWidth="1"/>
    <col min="9986" max="9986" width="62.77734375" style="2" customWidth="1"/>
    <col min="9987" max="9995" width="15.77734375" style="2" customWidth="1"/>
    <col min="9996" max="10240" width="9.21875" style="2"/>
    <col min="10241" max="10241" width="5.77734375" style="2" customWidth="1"/>
    <col min="10242" max="10242" width="62.77734375" style="2" customWidth="1"/>
    <col min="10243" max="10251" width="15.77734375" style="2" customWidth="1"/>
    <col min="10252" max="10496" width="9.21875" style="2"/>
    <col min="10497" max="10497" width="5.77734375" style="2" customWidth="1"/>
    <col min="10498" max="10498" width="62.77734375" style="2" customWidth="1"/>
    <col min="10499" max="10507" width="15.77734375" style="2" customWidth="1"/>
    <col min="10508" max="10752" width="9.21875" style="2"/>
    <col min="10753" max="10753" width="5.77734375" style="2" customWidth="1"/>
    <col min="10754" max="10754" width="62.77734375" style="2" customWidth="1"/>
    <col min="10755" max="10763" width="15.77734375" style="2" customWidth="1"/>
    <col min="10764" max="11008" width="9.21875" style="2"/>
    <col min="11009" max="11009" width="5.77734375" style="2" customWidth="1"/>
    <col min="11010" max="11010" width="62.77734375" style="2" customWidth="1"/>
    <col min="11011" max="11019" width="15.77734375" style="2" customWidth="1"/>
    <col min="11020" max="11264" width="9.21875" style="2"/>
    <col min="11265" max="11265" width="5.77734375" style="2" customWidth="1"/>
    <col min="11266" max="11266" width="62.77734375" style="2" customWidth="1"/>
    <col min="11267" max="11275" width="15.77734375" style="2" customWidth="1"/>
    <col min="11276" max="11520" width="9.21875" style="2"/>
    <col min="11521" max="11521" width="5.77734375" style="2" customWidth="1"/>
    <col min="11522" max="11522" width="62.77734375" style="2" customWidth="1"/>
    <col min="11523" max="11531" width="15.77734375" style="2" customWidth="1"/>
    <col min="11532" max="11776" width="9.21875" style="2"/>
    <col min="11777" max="11777" width="5.77734375" style="2" customWidth="1"/>
    <col min="11778" max="11778" width="62.77734375" style="2" customWidth="1"/>
    <col min="11779" max="11787" width="15.77734375" style="2" customWidth="1"/>
    <col min="11788" max="12032" width="9.21875" style="2"/>
    <col min="12033" max="12033" width="5.77734375" style="2" customWidth="1"/>
    <col min="12034" max="12034" width="62.77734375" style="2" customWidth="1"/>
    <col min="12035" max="12043" width="15.77734375" style="2" customWidth="1"/>
    <col min="12044" max="12288" width="9.21875" style="2"/>
    <col min="12289" max="12289" width="5.77734375" style="2" customWidth="1"/>
    <col min="12290" max="12290" width="62.77734375" style="2" customWidth="1"/>
    <col min="12291" max="12299" width="15.77734375" style="2" customWidth="1"/>
    <col min="12300" max="12544" width="9.21875" style="2"/>
    <col min="12545" max="12545" width="5.77734375" style="2" customWidth="1"/>
    <col min="12546" max="12546" width="62.77734375" style="2" customWidth="1"/>
    <col min="12547" max="12555" width="15.77734375" style="2" customWidth="1"/>
    <col min="12556" max="12800" width="9.21875" style="2"/>
    <col min="12801" max="12801" width="5.77734375" style="2" customWidth="1"/>
    <col min="12802" max="12802" width="62.77734375" style="2" customWidth="1"/>
    <col min="12803" max="12811" width="15.77734375" style="2" customWidth="1"/>
    <col min="12812" max="13056" width="9.21875" style="2"/>
    <col min="13057" max="13057" width="5.77734375" style="2" customWidth="1"/>
    <col min="13058" max="13058" width="62.77734375" style="2" customWidth="1"/>
    <col min="13059" max="13067" width="15.77734375" style="2" customWidth="1"/>
    <col min="13068" max="13312" width="9.21875" style="2"/>
    <col min="13313" max="13313" width="5.77734375" style="2" customWidth="1"/>
    <col min="13314" max="13314" width="62.77734375" style="2" customWidth="1"/>
    <col min="13315" max="13323" width="15.77734375" style="2" customWidth="1"/>
    <col min="13324" max="13568" width="9.21875" style="2"/>
    <col min="13569" max="13569" width="5.77734375" style="2" customWidth="1"/>
    <col min="13570" max="13570" width="62.77734375" style="2" customWidth="1"/>
    <col min="13571" max="13579" width="15.77734375" style="2" customWidth="1"/>
    <col min="13580" max="13824" width="9.21875" style="2"/>
    <col min="13825" max="13825" width="5.77734375" style="2" customWidth="1"/>
    <col min="13826" max="13826" width="62.77734375" style="2" customWidth="1"/>
    <col min="13827" max="13835" width="15.77734375" style="2" customWidth="1"/>
    <col min="13836" max="14080" width="9.21875" style="2"/>
    <col min="14081" max="14081" width="5.77734375" style="2" customWidth="1"/>
    <col min="14082" max="14082" width="62.77734375" style="2" customWidth="1"/>
    <col min="14083" max="14091" width="15.77734375" style="2" customWidth="1"/>
    <col min="14092" max="14336" width="9.21875" style="2"/>
    <col min="14337" max="14337" width="5.77734375" style="2" customWidth="1"/>
    <col min="14338" max="14338" width="62.77734375" style="2" customWidth="1"/>
    <col min="14339" max="14347" width="15.77734375" style="2" customWidth="1"/>
    <col min="14348" max="14592" width="9.21875" style="2"/>
    <col min="14593" max="14593" width="5.77734375" style="2" customWidth="1"/>
    <col min="14594" max="14594" width="62.77734375" style="2" customWidth="1"/>
    <col min="14595" max="14603" width="15.77734375" style="2" customWidth="1"/>
    <col min="14604" max="14848" width="9.21875" style="2"/>
    <col min="14849" max="14849" width="5.77734375" style="2" customWidth="1"/>
    <col min="14850" max="14850" width="62.77734375" style="2" customWidth="1"/>
    <col min="14851" max="14859" width="15.77734375" style="2" customWidth="1"/>
    <col min="14860" max="15104" width="9.21875" style="2"/>
    <col min="15105" max="15105" width="5.77734375" style="2" customWidth="1"/>
    <col min="15106" max="15106" width="62.77734375" style="2" customWidth="1"/>
    <col min="15107" max="15115" width="15.77734375" style="2" customWidth="1"/>
    <col min="15116" max="15360" width="9.21875" style="2"/>
    <col min="15361" max="15361" width="5.77734375" style="2" customWidth="1"/>
    <col min="15362" max="15362" width="62.77734375" style="2" customWidth="1"/>
    <col min="15363" max="15371" width="15.77734375" style="2" customWidth="1"/>
    <col min="15372" max="15616" width="9.21875" style="2"/>
    <col min="15617" max="15617" width="5.77734375" style="2" customWidth="1"/>
    <col min="15618" max="15618" width="62.77734375" style="2" customWidth="1"/>
    <col min="15619" max="15627" width="15.77734375" style="2" customWidth="1"/>
    <col min="15628" max="15872" width="9.21875" style="2"/>
    <col min="15873" max="15873" width="5.77734375" style="2" customWidth="1"/>
    <col min="15874" max="15874" width="62.77734375" style="2" customWidth="1"/>
    <col min="15875" max="15883" width="15.77734375" style="2" customWidth="1"/>
    <col min="15884" max="16128" width="9.21875" style="2"/>
    <col min="16129" max="16129" width="5.77734375" style="2" customWidth="1"/>
    <col min="16130" max="16130" width="62.77734375" style="2" customWidth="1"/>
    <col min="16131" max="16139" width="15.77734375" style="2" customWidth="1"/>
    <col min="16140" max="16384" width="9.21875" style="2"/>
  </cols>
  <sheetData>
    <row r="1" spans="1:48" ht="15.6" x14ac:dyDescent="0.3">
      <c r="A1" s="1" t="s">
        <v>0</v>
      </c>
      <c r="C1" s="3"/>
    </row>
    <row r="3" spans="1:48" ht="15.6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</row>
    <row r="4" spans="1:48" ht="15.6" x14ac:dyDescent="0.3">
      <c r="A4" s="6" t="str">
        <f>[1]Resume!A2</f>
        <v>KABUPATEN PASAMAN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48" ht="15.6" x14ac:dyDescent="0.3">
      <c r="A5" s="6" t="str">
        <f>[1]Resume!A3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7"/>
      <c r="N5" s="7"/>
      <c r="O5" s="7"/>
      <c r="Z5" s="8" t="s">
        <v>2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48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7"/>
      <c r="M6" s="7"/>
      <c r="N6" s="7"/>
      <c r="O6" s="7"/>
    </row>
    <row r="7" spans="1:48" ht="19.5" customHeight="1" x14ac:dyDescent="0.3">
      <c r="A7" s="9" t="s">
        <v>3</v>
      </c>
      <c r="B7" s="10" t="s">
        <v>4</v>
      </c>
      <c r="C7" s="11" t="s">
        <v>5</v>
      </c>
      <c r="D7" s="11"/>
      <c r="E7" s="11"/>
      <c r="F7" s="11"/>
      <c r="G7" s="11"/>
      <c r="H7" s="11"/>
      <c r="I7" s="12" t="s">
        <v>6</v>
      </c>
      <c r="J7" s="11"/>
      <c r="K7" s="11"/>
      <c r="L7" s="13"/>
    </row>
    <row r="8" spans="1:48" ht="19.5" customHeight="1" x14ac:dyDescent="0.3">
      <c r="A8" s="14"/>
      <c r="B8" s="15"/>
      <c r="C8" s="16" t="s">
        <v>7</v>
      </c>
      <c r="D8" s="17"/>
      <c r="E8" s="18"/>
      <c r="F8" s="16" t="s">
        <v>8</v>
      </c>
      <c r="G8" s="17"/>
      <c r="H8" s="18"/>
      <c r="I8" s="16" t="s">
        <v>9</v>
      </c>
      <c r="J8" s="17"/>
      <c r="K8" s="18"/>
      <c r="L8" s="13"/>
    </row>
    <row r="9" spans="1:48" ht="19.5" customHeight="1" x14ac:dyDescent="0.3">
      <c r="A9" s="19"/>
      <c r="B9" s="20"/>
      <c r="C9" s="21" t="s">
        <v>10</v>
      </c>
      <c r="D9" s="21" t="s">
        <v>11</v>
      </c>
      <c r="E9" s="21" t="s">
        <v>12</v>
      </c>
      <c r="F9" s="21" t="s">
        <v>10</v>
      </c>
      <c r="G9" s="21" t="s">
        <v>11</v>
      </c>
      <c r="H9" s="21" t="s">
        <v>12</v>
      </c>
      <c r="I9" s="21" t="s">
        <v>10</v>
      </c>
      <c r="J9" s="21" t="s">
        <v>11</v>
      </c>
      <c r="K9" s="21" t="s">
        <v>12</v>
      </c>
      <c r="L9" s="13"/>
    </row>
    <row r="10" spans="1:48" s="26" customFormat="1" ht="11.4" x14ac:dyDescent="0.3">
      <c r="A10" s="22">
        <v>1</v>
      </c>
      <c r="B10" s="22">
        <v>2</v>
      </c>
      <c r="C10" s="23">
        <v>3</v>
      </c>
      <c r="D10" s="22">
        <v>4</v>
      </c>
      <c r="E10" s="23">
        <v>5</v>
      </c>
      <c r="F10" s="22">
        <v>6</v>
      </c>
      <c r="G10" s="23">
        <v>7</v>
      </c>
      <c r="H10" s="22">
        <v>8</v>
      </c>
      <c r="I10" s="23">
        <v>9</v>
      </c>
      <c r="J10" s="22">
        <v>10</v>
      </c>
      <c r="K10" s="24">
        <v>11</v>
      </c>
      <c r="L10" s="25"/>
    </row>
    <row r="11" spans="1:48" ht="15.6" x14ac:dyDescent="0.3">
      <c r="A11" s="27" t="s">
        <v>5</v>
      </c>
      <c r="B11" s="27"/>
      <c r="C11" s="28">
        <f t="shared" ref="C11:K11" si="0">C43+C67</f>
        <v>0</v>
      </c>
      <c r="D11" s="28">
        <f t="shared" si="0"/>
        <v>0</v>
      </c>
      <c r="E11" s="28">
        <f t="shared" si="0"/>
        <v>527654</v>
      </c>
      <c r="F11" s="28">
        <f t="shared" si="0"/>
        <v>0</v>
      </c>
      <c r="G11" s="28">
        <f t="shared" si="0"/>
        <v>0</v>
      </c>
      <c r="H11" s="28">
        <f t="shared" si="0"/>
        <v>3941</v>
      </c>
      <c r="I11" s="28">
        <f t="shared" si="0"/>
        <v>0</v>
      </c>
      <c r="J11" s="28">
        <f t="shared" si="0"/>
        <v>0</v>
      </c>
      <c r="K11" s="28">
        <f t="shared" si="0"/>
        <v>0</v>
      </c>
      <c r="L11" s="13"/>
    </row>
    <row r="12" spans="1:48" ht="15.6" x14ac:dyDescent="0.3">
      <c r="A12" s="27" t="s">
        <v>13</v>
      </c>
      <c r="B12" s="27"/>
      <c r="C12" s="28">
        <f>'[1]2'!C28</f>
        <v>157978</v>
      </c>
      <c r="D12" s="28">
        <f>'[1]2'!D28</f>
        <v>155221</v>
      </c>
      <c r="E12" s="28">
        <f>'[1]2'!E28</f>
        <v>313199</v>
      </c>
      <c r="F12" s="28">
        <f>'[1]2'!C28</f>
        <v>157978</v>
      </c>
      <c r="G12" s="28">
        <f>'[1]2'!D28</f>
        <v>155221</v>
      </c>
      <c r="H12" s="28">
        <f>F12+G12</f>
        <v>313199</v>
      </c>
      <c r="I12" s="29"/>
      <c r="J12" s="29"/>
      <c r="K12" s="30"/>
      <c r="L12" s="13"/>
    </row>
    <row r="13" spans="1:48" ht="15.6" x14ac:dyDescent="0.3">
      <c r="A13" s="31" t="s">
        <v>14</v>
      </c>
      <c r="B13" s="31"/>
      <c r="C13" s="32">
        <f>C11/C12*100</f>
        <v>0</v>
      </c>
      <c r="D13" s="32">
        <f t="shared" ref="D13:G13" si="1">D11/D12*100</f>
        <v>0</v>
      </c>
      <c r="E13" s="32">
        <f t="shared" si="1"/>
        <v>168.47244084431944</v>
      </c>
      <c r="F13" s="32">
        <f t="shared" si="1"/>
        <v>0</v>
      </c>
      <c r="G13" s="32">
        <f t="shared" si="1"/>
        <v>0</v>
      </c>
      <c r="H13" s="32">
        <f>H11/H12*100</f>
        <v>1.2583054224311061</v>
      </c>
      <c r="I13" s="33"/>
      <c r="J13" s="33"/>
      <c r="K13" s="34"/>
      <c r="L13" s="13"/>
    </row>
    <row r="14" spans="1:48" ht="15.6" x14ac:dyDescent="0.3">
      <c r="A14" s="35" t="s">
        <v>15</v>
      </c>
      <c r="B14" s="36" t="s">
        <v>16</v>
      </c>
      <c r="C14" s="37"/>
      <c r="D14" s="38"/>
      <c r="E14" s="37"/>
      <c r="F14" s="38"/>
      <c r="G14" s="37"/>
      <c r="H14" s="38"/>
      <c r="I14" s="37"/>
      <c r="J14" s="38"/>
      <c r="K14" s="38"/>
      <c r="L14" s="13"/>
    </row>
    <row r="15" spans="1:48" ht="15.6" x14ac:dyDescent="0.3">
      <c r="A15" s="39">
        <v>1</v>
      </c>
      <c r="B15" s="27" t="s">
        <v>17</v>
      </c>
      <c r="C15" s="40"/>
      <c r="D15" s="40"/>
      <c r="E15" s="40"/>
      <c r="F15" s="40"/>
      <c r="G15" s="40"/>
      <c r="H15" s="40"/>
      <c r="I15" s="40"/>
      <c r="J15" s="40"/>
      <c r="K15" s="40"/>
      <c r="L15" s="13"/>
    </row>
    <row r="16" spans="1:48" x14ac:dyDescent="0.3">
      <c r="A16" s="41"/>
      <c r="B16" s="42" t="s">
        <v>18</v>
      </c>
      <c r="C16" s="40"/>
      <c r="D16" s="40"/>
      <c r="E16" s="40">
        <v>115989</v>
      </c>
      <c r="F16" s="40"/>
      <c r="G16" s="40"/>
      <c r="H16" s="40">
        <v>964</v>
      </c>
      <c r="I16" s="40"/>
      <c r="J16" s="40"/>
      <c r="K16" s="40"/>
      <c r="L16" s="13"/>
    </row>
    <row r="17" spans="1:12" x14ac:dyDescent="0.3">
      <c r="A17" s="41"/>
      <c r="B17" s="42" t="s">
        <v>19</v>
      </c>
      <c r="C17" s="40"/>
      <c r="D17" s="40"/>
      <c r="E17" s="40">
        <v>19178</v>
      </c>
      <c r="F17" s="40"/>
      <c r="G17" s="40"/>
      <c r="H17" s="40">
        <v>0</v>
      </c>
      <c r="I17" s="40"/>
      <c r="J17" s="40"/>
      <c r="K17" s="40"/>
      <c r="L17" s="13"/>
    </row>
    <row r="18" spans="1:12" x14ac:dyDescent="0.3">
      <c r="A18" s="41"/>
      <c r="B18" s="42" t="s">
        <v>20</v>
      </c>
      <c r="C18" s="40"/>
      <c r="D18" s="40"/>
      <c r="E18" s="40">
        <v>29997</v>
      </c>
      <c r="F18" s="40"/>
      <c r="G18" s="40"/>
      <c r="H18" s="40">
        <v>0</v>
      </c>
      <c r="I18" s="40"/>
      <c r="J18" s="40"/>
      <c r="K18" s="40"/>
      <c r="L18" s="13"/>
    </row>
    <row r="19" spans="1:12" x14ac:dyDescent="0.3">
      <c r="A19" s="41"/>
      <c r="B19" s="42" t="s">
        <v>21</v>
      </c>
      <c r="C19" s="40"/>
      <c r="D19" s="40"/>
      <c r="E19" s="40">
        <v>15118</v>
      </c>
      <c r="F19" s="40"/>
      <c r="G19" s="40"/>
      <c r="H19" s="40">
        <v>1143</v>
      </c>
      <c r="I19" s="40"/>
      <c r="J19" s="40"/>
      <c r="K19" s="40"/>
      <c r="L19" s="13"/>
    </row>
    <row r="20" spans="1:12" x14ac:dyDescent="0.3">
      <c r="A20" s="41"/>
      <c r="B20" s="42" t="s">
        <v>22</v>
      </c>
      <c r="C20" s="40"/>
      <c r="D20" s="40"/>
      <c r="E20" s="40">
        <v>33327</v>
      </c>
      <c r="F20" s="40"/>
      <c r="G20" s="40"/>
      <c r="H20" s="40">
        <v>0</v>
      </c>
      <c r="I20" s="40"/>
      <c r="J20" s="40"/>
      <c r="K20" s="40"/>
      <c r="L20" s="13"/>
    </row>
    <row r="21" spans="1:12" x14ac:dyDescent="0.3">
      <c r="A21" s="41"/>
      <c r="B21" s="42" t="s">
        <v>23</v>
      </c>
      <c r="C21" s="40"/>
      <c r="D21" s="40"/>
      <c r="E21" s="40">
        <v>35548</v>
      </c>
      <c r="F21" s="40"/>
      <c r="G21" s="40"/>
      <c r="H21" s="40">
        <v>0</v>
      </c>
      <c r="I21" s="40"/>
      <c r="J21" s="40"/>
      <c r="K21" s="40"/>
      <c r="L21" s="13"/>
    </row>
    <row r="22" spans="1:12" x14ac:dyDescent="0.3">
      <c r="A22" s="41"/>
      <c r="B22" s="42" t="s">
        <v>24</v>
      </c>
      <c r="C22" s="40"/>
      <c r="D22" s="40"/>
      <c r="E22" s="40">
        <v>29326</v>
      </c>
      <c r="F22" s="40"/>
      <c r="G22" s="40"/>
      <c r="H22" s="40">
        <v>547</v>
      </c>
      <c r="I22" s="40"/>
      <c r="J22" s="40"/>
      <c r="K22" s="40"/>
      <c r="L22" s="13"/>
    </row>
    <row r="23" spans="1:12" x14ac:dyDescent="0.3">
      <c r="A23" s="41"/>
      <c r="B23" s="42" t="s">
        <v>25</v>
      </c>
      <c r="C23" s="40"/>
      <c r="D23" s="40"/>
      <c r="E23" s="40">
        <v>4269</v>
      </c>
      <c r="F23" s="40"/>
      <c r="G23" s="40"/>
      <c r="H23" s="40">
        <v>0</v>
      </c>
      <c r="I23" s="40"/>
      <c r="J23" s="40"/>
      <c r="K23" s="40"/>
      <c r="L23" s="13"/>
    </row>
    <row r="24" spans="1:12" x14ac:dyDescent="0.3">
      <c r="A24" s="41"/>
      <c r="B24" s="42" t="s">
        <v>26</v>
      </c>
      <c r="C24" s="40"/>
      <c r="D24" s="40"/>
      <c r="E24" s="40">
        <v>37854</v>
      </c>
      <c r="F24" s="40"/>
      <c r="G24" s="40"/>
      <c r="H24" s="40">
        <v>0</v>
      </c>
      <c r="I24" s="40"/>
      <c r="J24" s="40"/>
      <c r="K24" s="40"/>
      <c r="L24" s="13"/>
    </row>
    <row r="25" spans="1:12" x14ac:dyDescent="0.3">
      <c r="A25" s="41"/>
      <c r="B25" s="42" t="s">
        <v>27</v>
      </c>
      <c r="C25" s="40"/>
      <c r="D25" s="40"/>
      <c r="E25" s="40">
        <v>19031</v>
      </c>
      <c r="F25" s="40"/>
      <c r="G25" s="40"/>
      <c r="H25" s="40">
        <v>0</v>
      </c>
      <c r="I25" s="40"/>
      <c r="J25" s="40"/>
      <c r="K25" s="40"/>
      <c r="L25" s="13"/>
    </row>
    <row r="26" spans="1:12" x14ac:dyDescent="0.3">
      <c r="A26" s="41"/>
      <c r="B26" s="42" t="s">
        <v>28</v>
      </c>
      <c r="C26" s="40"/>
      <c r="D26" s="40"/>
      <c r="E26" s="40">
        <v>35483</v>
      </c>
      <c r="F26" s="40"/>
      <c r="G26" s="40"/>
      <c r="H26" s="40">
        <v>0</v>
      </c>
      <c r="I26" s="40"/>
      <c r="J26" s="40"/>
      <c r="K26" s="40"/>
      <c r="L26" s="13"/>
    </row>
    <row r="27" spans="1:12" x14ac:dyDescent="0.3">
      <c r="A27" s="41"/>
      <c r="B27" s="42" t="s">
        <v>29</v>
      </c>
      <c r="C27" s="40"/>
      <c r="D27" s="40"/>
      <c r="E27" s="40">
        <v>24011</v>
      </c>
      <c r="F27" s="40"/>
      <c r="G27" s="40"/>
      <c r="H27" s="40">
        <v>809</v>
      </c>
      <c r="I27" s="40"/>
      <c r="J27" s="40"/>
      <c r="K27" s="40"/>
      <c r="L27" s="13"/>
    </row>
    <row r="28" spans="1:12" x14ac:dyDescent="0.3">
      <c r="A28" s="41"/>
      <c r="B28" s="42" t="s">
        <v>30</v>
      </c>
      <c r="C28" s="40"/>
      <c r="D28" s="40"/>
      <c r="E28" s="40">
        <v>21182</v>
      </c>
      <c r="F28" s="40"/>
      <c r="G28" s="40"/>
      <c r="H28" s="40">
        <v>281</v>
      </c>
      <c r="I28" s="40"/>
      <c r="J28" s="40"/>
      <c r="K28" s="40"/>
      <c r="L28" s="13"/>
    </row>
    <row r="29" spans="1:12" x14ac:dyDescent="0.3">
      <c r="A29" s="41"/>
      <c r="B29" s="42" t="s">
        <v>31</v>
      </c>
      <c r="C29" s="40"/>
      <c r="D29" s="40"/>
      <c r="E29" s="40">
        <v>31523</v>
      </c>
      <c r="F29" s="40"/>
      <c r="G29" s="40"/>
      <c r="H29" s="40">
        <v>0</v>
      </c>
      <c r="I29" s="40"/>
      <c r="J29" s="40"/>
      <c r="K29" s="40"/>
      <c r="L29" s="13"/>
    </row>
    <row r="30" spans="1:12" x14ac:dyDescent="0.3">
      <c r="A30" s="41"/>
      <c r="B30" s="42" t="s">
        <v>32</v>
      </c>
      <c r="C30" s="40"/>
      <c r="D30" s="40"/>
      <c r="E30" s="40">
        <v>20941</v>
      </c>
      <c r="F30" s="40"/>
      <c r="G30" s="40"/>
      <c r="H30" s="40">
        <v>64</v>
      </c>
      <c r="I30" s="40"/>
      <c r="J30" s="40"/>
      <c r="K30" s="40"/>
      <c r="L30" s="13"/>
    </row>
    <row r="31" spans="1:12" x14ac:dyDescent="0.3">
      <c r="A31" s="41"/>
      <c r="B31" s="42" t="s">
        <v>33</v>
      </c>
      <c r="C31" s="40"/>
      <c r="D31" s="40"/>
      <c r="E31" s="40">
        <v>23886</v>
      </c>
      <c r="F31" s="40"/>
      <c r="G31" s="40"/>
      <c r="H31" s="40">
        <v>133</v>
      </c>
      <c r="I31" s="40"/>
      <c r="J31" s="40"/>
      <c r="K31" s="40"/>
      <c r="L31" s="13"/>
    </row>
    <row r="32" spans="1:12" x14ac:dyDescent="0.3">
      <c r="A32" s="41"/>
      <c r="B32" s="42"/>
      <c r="C32" s="40"/>
      <c r="D32" s="40"/>
      <c r="E32" s="40"/>
      <c r="F32" s="40"/>
      <c r="G32" s="40"/>
      <c r="H32" s="40"/>
      <c r="I32" s="40"/>
      <c r="J32" s="40"/>
      <c r="K32" s="40"/>
      <c r="L32" s="13"/>
    </row>
    <row r="33" spans="1:12" ht="15.6" x14ac:dyDescent="0.3">
      <c r="A33" s="39">
        <v>2</v>
      </c>
      <c r="B33" s="27" t="s">
        <v>34</v>
      </c>
      <c r="C33" s="40"/>
      <c r="D33" s="40"/>
      <c r="E33" s="40"/>
      <c r="F33" s="40"/>
      <c r="G33" s="40"/>
      <c r="H33" s="40"/>
      <c r="I33" s="40"/>
      <c r="J33" s="40"/>
      <c r="K33" s="40"/>
      <c r="L33" s="13"/>
    </row>
    <row r="34" spans="1:12" x14ac:dyDescent="0.3">
      <c r="A34" s="41"/>
      <c r="B34" s="43" t="s">
        <v>35</v>
      </c>
      <c r="C34" s="40"/>
      <c r="D34" s="40"/>
      <c r="E34" s="40">
        <v>1728</v>
      </c>
      <c r="F34" s="40"/>
      <c r="G34" s="40"/>
      <c r="H34" s="40">
        <f t="shared" ref="H34:H35" si="2">SUM(F34:G34)</f>
        <v>0</v>
      </c>
      <c r="I34" s="40"/>
      <c r="J34" s="40"/>
      <c r="K34" s="40">
        <f t="shared" ref="K34:K35" si="3">SUM(I34:J34)</f>
        <v>0</v>
      </c>
      <c r="L34" s="13"/>
    </row>
    <row r="35" spans="1:12" x14ac:dyDescent="0.3">
      <c r="A35" s="41"/>
      <c r="B35" s="43" t="s">
        <v>36</v>
      </c>
      <c r="C35" s="40"/>
      <c r="D35" s="40"/>
      <c r="E35" s="40">
        <v>695</v>
      </c>
      <c r="F35" s="40"/>
      <c r="G35" s="40"/>
      <c r="H35" s="40">
        <f t="shared" si="2"/>
        <v>0</v>
      </c>
      <c r="I35" s="40"/>
      <c r="J35" s="40"/>
      <c r="K35" s="40">
        <f t="shared" si="3"/>
        <v>0</v>
      </c>
      <c r="L35" s="13"/>
    </row>
    <row r="36" spans="1:12" x14ac:dyDescent="0.3">
      <c r="A36" s="41"/>
      <c r="B36" s="43"/>
      <c r="C36" s="40"/>
      <c r="D36" s="40"/>
      <c r="F36" s="40"/>
      <c r="G36" s="40"/>
      <c r="H36" s="40"/>
      <c r="I36" s="40"/>
      <c r="J36" s="40"/>
      <c r="K36" s="40"/>
      <c r="L36" s="13"/>
    </row>
    <row r="37" spans="1:12" x14ac:dyDescent="0.3">
      <c r="A37" s="41">
        <v>3</v>
      </c>
      <c r="B37" s="42" t="s">
        <v>37</v>
      </c>
      <c r="C37" s="40"/>
      <c r="D37" s="40"/>
      <c r="E37" s="40">
        <v>27395</v>
      </c>
      <c r="F37" s="40"/>
      <c r="G37" s="40"/>
      <c r="H37" s="40"/>
      <c r="I37" s="40"/>
      <c r="J37" s="40"/>
      <c r="K37" s="40"/>
      <c r="L37" s="13"/>
    </row>
    <row r="38" spans="1:12" x14ac:dyDescent="0.3">
      <c r="A38" s="41"/>
      <c r="B38" s="42"/>
      <c r="C38" s="40"/>
      <c r="D38" s="40"/>
      <c r="E38" s="40"/>
      <c r="F38" s="40"/>
      <c r="G38" s="40"/>
      <c r="H38" s="40"/>
      <c r="I38" s="40"/>
      <c r="J38" s="40"/>
      <c r="K38" s="40"/>
      <c r="L38" s="13"/>
    </row>
    <row r="39" spans="1:12" ht="12" customHeight="1" x14ac:dyDescent="0.3">
      <c r="A39" s="41">
        <v>4</v>
      </c>
      <c r="B39" s="42" t="s">
        <v>38</v>
      </c>
      <c r="C39" s="40"/>
      <c r="D39" s="40"/>
      <c r="E39" s="40">
        <v>1173</v>
      </c>
      <c r="F39" s="40"/>
      <c r="G39" s="40"/>
      <c r="H39" s="40"/>
      <c r="I39" s="40"/>
      <c r="J39" s="40"/>
      <c r="K39" s="40"/>
      <c r="L39" s="13"/>
    </row>
    <row r="40" spans="1:12" ht="12" customHeight="1" x14ac:dyDescent="0.3">
      <c r="A40" s="41"/>
      <c r="B40" s="42"/>
      <c r="C40" s="40"/>
      <c r="D40" s="40"/>
      <c r="E40" s="40"/>
      <c r="F40" s="40"/>
      <c r="G40" s="40"/>
      <c r="H40" s="40"/>
      <c r="I40" s="40"/>
      <c r="J40" s="40"/>
      <c r="K40" s="40"/>
      <c r="L40" s="13"/>
    </row>
    <row r="41" spans="1:12" ht="12" customHeight="1" x14ac:dyDescent="0.3">
      <c r="A41" s="41">
        <v>5</v>
      </c>
      <c r="B41" s="42" t="s">
        <v>39</v>
      </c>
      <c r="C41" s="40"/>
      <c r="D41" s="40"/>
      <c r="E41" s="40"/>
      <c r="F41" s="40"/>
      <c r="G41" s="40"/>
      <c r="H41" s="40"/>
      <c r="I41" s="40"/>
      <c r="J41" s="40"/>
      <c r="K41" s="40"/>
      <c r="L41" s="13"/>
    </row>
    <row r="42" spans="1:12" ht="12" customHeight="1" x14ac:dyDescent="0.3">
      <c r="A42" s="41"/>
      <c r="B42" s="42"/>
      <c r="C42" s="40"/>
      <c r="D42" s="40"/>
      <c r="E42" s="40"/>
      <c r="F42" s="40"/>
      <c r="G42" s="40"/>
      <c r="H42" s="40"/>
      <c r="I42" s="40"/>
      <c r="J42" s="40"/>
      <c r="K42" s="40"/>
      <c r="L42" s="13"/>
    </row>
    <row r="43" spans="1:12" ht="20.100000000000001" customHeight="1" x14ac:dyDescent="0.3">
      <c r="A43" s="42" t="s">
        <v>40</v>
      </c>
      <c r="B43" s="42"/>
      <c r="C43" s="40">
        <f t="shared" ref="C43:K43" si="4">SUM(C15:C42)</f>
        <v>0</v>
      </c>
      <c r="D43" s="40">
        <f t="shared" si="4"/>
        <v>0</v>
      </c>
      <c r="E43" s="40">
        <f t="shared" si="4"/>
        <v>527654</v>
      </c>
      <c r="F43" s="40">
        <f t="shared" si="4"/>
        <v>0</v>
      </c>
      <c r="G43" s="40">
        <f t="shared" si="4"/>
        <v>0</v>
      </c>
      <c r="H43" s="40">
        <f t="shared" si="4"/>
        <v>3941</v>
      </c>
      <c r="I43" s="40">
        <f t="shared" si="4"/>
        <v>0</v>
      </c>
      <c r="J43" s="40">
        <f t="shared" si="4"/>
        <v>0</v>
      </c>
      <c r="K43" s="40">
        <f t="shared" si="4"/>
        <v>0</v>
      </c>
      <c r="L43" s="13"/>
    </row>
    <row r="44" spans="1:12" ht="12" customHeight="1" x14ac:dyDescent="0.3">
      <c r="A44" s="39" t="s">
        <v>41</v>
      </c>
      <c r="B44" s="44" t="s">
        <v>42</v>
      </c>
      <c r="C44" s="40"/>
      <c r="D44" s="40"/>
      <c r="E44" s="40"/>
      <c r="F44" s="40"/>
      <c r="G44" s="40"/>
      <c r="H44" s="40"/>
      <c r="I44" s="40"/>
      <c r="J44" s="40"/>
      <c r="K44" s="40"/>
      <c r="L44" s="13"/>
    </row>
    <row r="45" spans="1:12" ht="12" customHeight="1" x14ac:dyDescent="0.3">
      <c r="A45" s="41">
        <v>1</v>
      </c>
      <c r="B45" s="42" t="s">
        <v>43</v>
      </c>
      <c r="C45" s="40"/>
      <c r="D45" s="40"/>
      <c r="E45" s="40"/>
      <c r="F45" s="40"/>
      <c r="G45" s="40"/>
      <c r="H45" s="40"/>
      <c r="I45" s="40"/>
      <c r="J45" s="40"/>
      <c r="K45" s="40"/>
      <c r="L45" s="13"/>
    </row>
    <row r="46" spans="1:12" ht="12" customHeight="1" x14ac:dyDescent="0.3">
      <c r="A46" s="41"/>
      <c r="B46" s="43">
        <v>1</v>
      </c>
      <c r="C46" s="40"/>
      <c r="D46" s="40"/>
      <c r="E46" s="40">
        <f t="shared" ref="E46:E49" si="5">SUM(C46:D46)</f>
        <v>0</v>
      </c>
      <c r="F46" s="40"/>
      <c r="G46" s="40"/>
      <c r="H46" s="40">
        <f t="shared" ref="H46:H64" si="6">SUM(F46:G46)</f>
        <v>0</v>
      </c>
      <c r="I46" s="40"/>
      <c r="J46" s="40"/>
      <c r="K46" s="40">
        <f t="shared" ref="K46:K64" si="7">SUM(I46:J46)</f>
        <v>0</v>
      </c>
      <c r="L46" s="13"/>
    </row>
    <row r="47" spans="1:12" ht="12" customHeight="1" x14ac:dyDescent="0.3">
      <c r="A47" s="41"/>
      <c r="B47" s="43">
        <v>2</v>
      </c>
      <c r="C47" s="40"/>
      <c r="D47" s="40"/>
      <c r="E47" s="40">
        <f t="shared" si="5"/>
        <v>0</v>
      </c>
      <c r="F47" s="40"/>
      <c r="G47" s="40"/>
      <c r="H47" s="40">
        <f t="shared" si="6"/>
        <v>0</v>
      </c>
      <c r="I47" s="40"/>
      <c r="J47" s="40"/>
      <c r="K47" s="40">
        <f t="shared" si="7"/>
        <v>0</v>
      </c>
      <c r="L47" s="13"/>
    </row>
    <row r="48" spans="1:12" x14ac:dyDescent="0.3">
      <c r="A48" s="41"/>
      <c r="B48" s="43">
        <v>3</v>
      </c>
      <c r="C48" s="40"/>
      <c r="D48" s="40"/>
      <c r="E48" s="40">
        <f t="shared" si="5"/>
        <v>0</v>
      </c>
      <c r="F48" s="40"/>
      <c r="G48" s="40"/>
      <c r="H48" s="40">
        <f t="shared" si="6"/>
        <v>0</v>
      </c>
      <c r="I48" s="40"/>
      <c r="J48" s="40"/>
      <c r="K48" s="40">
        <f t="shared" si="7"/>
        <v>0</v>
      </c>
      <c r="L48" s="13"/>
    </row>
    <row r="49" spans="1:12" ht="12" customHeight="1" x14ac:dyDescent="0.3">
      <c r="A49" s="41"/>
      <c r="B49" s="42" t="s">
        <v>44</v>
      </c>
      <c r="C49" s="40"/>
      <c r="D49" s="40"/>
      <c r="E49" s="40">
        <f t="shared" si="5"/>
        <v>0</v>
      </c>
      <c r="F49" s="40"/>
      <c r="G49" s="40"/>
      <c r="H49" s="40">
        <f t="shared" si="6"/>
        <v>0</v>
      </c>
      <c r="I49" s="40"/>
      <c r="J49" s="40"/>
      <c r="K49" s="40">
        <f t="shared" si="7"/>
        <v>0</v>
      </c>
      <c r="L49" s="13"/>
    </row>
    <row r="50" spans="1:12" ht="12" customHeight="1" x14ac:dyDescent="0.3">
      <c r="A50" s="41">
        <v>2</v>
      </c>
      <c r="B50" s="42" t="s">
        <v>45</v>
      </c>
      <c r="C50" s="40"/>
      <c r="D50" s="40"/>
      <c r="E50" s="40"/>
      <c r="F50" s="40"/>
      <c r="G50" s="40"/>
      <c r="H50" s="40"/>
      <c r="I50" s="40"/>
      <c r="J50" s="40"/>
      <c r="K50" s="40"/>
      <c r="L50" s="13"/>
    </row>
    <row r="51" spans="1:12" ht="12" customHeight="1" x14ac:dyDescent="0.3">
      <c r="A51" s="41"/>
      <c r="B51" s="43">
        <v>1</v>
      </c>
      <c r="C51" s="40"/>
      <c r="D51" s="40"/>
      <c r="E51" s="40">
        <f t="shared" ref="E51:E64" si="8">SUM(C51:D51)</f>
        <v>0</v>
      </c>
      <c r="F51" s="40"/>
      <c r="G51" s="40"/>
      <c r="H51" s="40">
        <f t="shared" si="6"/>
        <v>0</v>
      </c>
      <c r="I51" s="40"/>
      <c r="J51" s="40"/>
      <c r="K51" s="40">
        <f t="shared" si="7"/>
        <v>0</v>
      </c>
      <c r="L51" s="13"/>
    </row>
    <row r="52" spans="1:12" ht="12" customHeight="1" x14ac:dyDescent="0.3">
      <c r="A52" s="41"/>
      <c r="B52" s="43">
        <v>2</v>
      </c>
      <c r="C52" s="40"/>
      <c r="D52" s="40"/>
      <c r="E52" s="40">
        <f t="shared" si="8"/>
        <v>0</v>
      </c>
      <c r="F52" s="40"/>
      <c r="G52" s="40"/>
      <c r="H52" s="40">
        <f t="shared" si="6"/>
        <v>0</v>
      </c>
      <c r="I52" s="40"/>
      <c r="J52" s="40"/>
      <c r="K52" s="40">
        <f t="shared" si="7"/>
        <v>0</v>
      </c>
      <c r="L52" s="13"/>
    </row>
    <row r="53" spans="1:12" x14ac:dyDescent="0.3">
      <c r="A53" s="41"/>
      <c r="B53" s="43">
        <v>3</v>
      </c>
      <c r="C53" s="40"/>
      <c r="D53" s="40"/>
      <c r="E53" s="40">
        <f t="shared" si="8"/>
        <v>0</v>
      </c>
      <c r="F53" s="40"/>
      <c r="G53" s="40"/>
      <c r="H53" s="40">
        <f t="shared" si="6"/>
        <v>0</v>
      </c>
      <c r="I53" s="40"/>
      <c r="J53" s="40"/>
      <c r="K53" s="40">
        <f t="shared" si="7"/>
        <v>0</v>
      </c>
      <c r="L53" s="13"/>
    </row>
    <row r="54" spans="1:12" x14ac:dyDescent="0.3">
      <c r="A54" s="41"/>
      <c r="B54" s="42" t="s">
        <v>44</v>
      </c>
      <c r="C54" s="40"/>
      <c r="D54" s="40"/>
      <c r="E54" s="40">
        <f t="shared" si="8"/>
        <v>0</v>
      </c>
      <c r="F54" s="40"/>
      <c r="G54" s="40"/>
      <c r="H54" s="40">
        <f t="shared" si="6"/>
        <v>0</v>
      </c>
      <c r="I54" s="40"/>
      <c r="J54" s="40"/>
      <c r="K54" s="40">
        <f t="shared" si="7"/>
        <v>0</v>
      </c>
      <c r="L54" s="13"/>
    </row>
    <row r="55" spans="1:12" x14ac:dyDescent="0.3">
      <c r="A55" s="41">
        <v>3</v>
      </c>
      <c r="B55" s="42" t="s">
        <v>46</v>
      </c>
      <c r="C55" s="40"/>
      <c r="D55" s="40"/>
      <c r="E55" s="40"/>
      <c r="F55" s="40"/>
      <c r="G55" s="40"/>
      <c r="H55" s="40"/>
      <c r="I55" s="40"/>
      <c r="J55" s="40"/>
      <c r="K55" s="40"/>
      <c r="L55" s="13"/>
    </row>
    <row r="56" spans="1:12" x14ac:dyDescent="0.3">
      <c r="A56" s="41"/>
      <c r="B56" s="43">
        <v>1</v>
      </c>
      <c r="C56" s="40"/>
      <c r="D56" s="40"/>
      <c r="E56" s="40">
        <f t="shared" si="8"/>
        <v>0</v>
      </c>
      <c r="F56" s="40"/>
      <c r="G56" s="40"/>
      <c r="H56" s="40">
        <f t="shared" si="6"/>
        <v>0</v>
      </c>
      <c r="I56" s="40"/>
      <c r="J56" s="40"/>
      <c r="K56" s="40">
        <f t="shared" si="7"/>
        <v>0</v>
      </c>
      <c r="L56" s="13"/>
    </row>
    <row r="57" spans="1:12" ht="12" customHeight="1" x14ac:dyDescent="0.3">
      <c r="A57" s="41"/>
      <c r="B57" s="43">
        <v>2</v>
      </c>
      <c r="C57" s="40"/>
      <c r="D57" s="40"/>
      <c r="E57" s="40">
        <f t="shared" si="8"/>
        <v>0</v>
      </c>
      <c r="F57" s="40"/>
      <c r="G57" s="40"/>
      <c r="H57" s="40">
        <f t="shared" si="6"/>
        <v>0</v>
      </c>
      <c r="I57" s="40"/>
      <c r="J57" s="40"/>
      <c r="K57" s="40">
        <f t="shared" si="7"/>
        <v>0</v>
      </c>
      <c r="L57" s="13"/>
    </row>
    <row r="58" spans="1:12" ht="12" customHeight="1" x14ac:dyDescent="0.3">
      <c r="A58" s="41"/>
      <c r="B58" s="43">
        <v>3</v>
      </c>
      <c r="C58" s="40"/>
      <c r="D58" s="40"/>
      <c r="E58" s="40">
        <f t="shared" si="8"/>
        <v>0</v>
      </c>
      <c r="F58" s="40"/>
      <c r="G58" s="40"/>
      <c r="H58" s="40">
        <f t="shared" si="6"/>
        <v>0</v>
      </c>
      <c r="I58" s="40"/>
      <c r="J58" s="40"/>
      <c r="K58" s="40">
        <f t="shared" si="7"/>
        <v>0</v>
      </c>
      <c r="L58" s="13"/>
    </row>
    <row r="59" spans="1:12" ht="12" customHeight="1" x14ac:dyDescent="0.3">
      <c r="A59" s="41"/>
      <c r="B59" s="42" t="s">
        <v>44</v>
      </c>
      <c r="C59" s="40"/>
      <c r="D59" s="40"/>
      <c r="E59" s="40">
        <f t="shared" si="8"/>
        <v>0</v>
      </c>
      <c r="F59" s="40"/>
      <c r="G59" s="40"/>
      <c r="H59" s="40">
        <f t="shared" si="6"/>
        <v>0</v>
      </c>
      <c r="I59" s="40"/>
      <c r="J59" s="40"/>
      <c r="K59" s="40">
        <f t="shared" si="7"/>
        <v>0</v>
      </c>
      <c r="L59" s="13"/>
    </row>
    <row r="60" spans="1:12" ht="12" customHeight="1" x14ac:dyDescent="0.3">
      <c r="A60" s="41">
        <v>4</v>
      </c>
      <c r="B60" s="42" t="s">
        <v>47</v>
      </c>
      <c r="C60" s="40"/>
      <c r="D60" s="40"/>
      <c r="E60" s="40"/>
      <c r="F60" s="40"/>
      <c r="G60" s="40"/>
      <c r="H60" s="40"/>
      <c r="I60" s="40"/>
      <c r="J60" s="40"/>
      <c r="K60" s="40"/>
      <c r="L60" s="13"/>
    </row>
    <row r="61" spans="1:12" x14ac:dyDescent="0.3">
      <c r="A61" s="41"/>
      <c r="B61" s="43">
        <v>1</v>
      </c>
      <c r="C61" s="40"/>
      <c r="D61" s="40"/>
      <c r="E61" s="40">
        <f t="shared" si="8"/>
        <v>0</v>
      </c>
      <c r="F61" s="40"/>
      <c r="G61" s="40"/>
      <c r="H61" s="40">
        <f t="shared" si="6"/>
        <v>0</v>
      </c>
      <c r="I61" s="40"/>
      <c r="J61" s="40"/>
      <c r="K61" s="40">
        <f t="shared" si="7"/>
        <v>0</v>
      </c>
      <c r="L61" s="13"/>
    </row>
    <row r="62" spans="1:12" ht="12" customHeight="1" x14ac:dyDescent="0.3">
      <c r="A62" s="41"/>
      <c r="B62" s="43">
        <v>2</v>
      </c>
      <c r="C62" s="40"/>
      <c r="D62" s="40"/>
      <c r="E62" s="40">
        <f t="shared" si="8"/>
        <v>0</v>
      </c>
      <c r="F62" s="40"/>
      <c r="G62" s="40"/>
      <c r="H62" s="40">
        <f t="shared" si="6"/>
        <v>0</v>
      </c>
      <c r="I62" s="40"/>
      <c r="J62" s="40"/>
      <c r="K62" s="40">
        <f t="shared" si="7"/>
        <v>0</v>
      </c>
      <c r="L62" s="13"/>
    </row>
    <row r="63" spans="1:12" ht="12" customHeight="1" x14ac:dyDescent="0.3">
      <c r="A63" s="41"/>
      <c r="B63" s="43">
        <v>3</v>
      </c>
      <c r="C63" s="40"/>
      <c r="D63" s="40"/>
      <c r="E63" s="40">
        <f t="shared" si="8"/>
        <v>0</v>
      </c>
      <c r="F63" s="40"/>
      <c r="G63" s="40"/>
      <c r="H63" s="40">
        <f t="shared" si="6"/>
        <v>0</v>
      </c>
      <c r="I63" s="40"/>
      <c r="J63" s="40"/>
      <c r="K63" s="40">
        <f t="shared" si="7"/>
        <v>0</v>
      </c>
      <c r="L63" s="13"/>
    </row>
    <row r="64" spans="1:12" ht="12" customHeight="1" x14ac:dyDescent="0.3">
      <c r="A64" s="41"/>
      <c r="B64" s="42" t="s">
        <v>44</v>
      </c>
      <c r="C64" s="40"/>
      <c r="D64" s="40"/>
      <c r="E64" s="40">
        <f t="shared" si="8"/>
        <v>0</v>
      </c>
      <c r="F64" s="40"/>
      <c r="G64" s="40"/>
      <c r="H64" s="40">
        <f t="shared" si="6"/>
        <v>0</v>
      </c>
      <c r="I64" s="40"/>
      <c r="J64" s="40"/>
      <c r="K64" s="40">
        <f t="shared" si="7"/>
        <v>0</v>
      </c>
      <c r="L64" s="13"/>
    </row>
    <row r="65" spans="1:12" ht="12" customHeight="1" x14ac:dyDescent="0.3">
      <c r="A65" s="41"/>
      <c r="B65" s="42"/>
      <c r="C65" s="40"/>
      <c r="D65" s="40"/>
      <c r="E65" s="40"/>
      <c r="F65" s="40"/>
      <c r="G65" s="40"/>
      <c r="H65" s="40"/>
      <c r="I65" s="40"/>
      <c r="J65" s="40"/>
      <c r="K65" s="40"/>
      <c r="L65" s="13"/>
    </row>
    <row r="66" spans="1:12" x14ac:dyDescent="0.3">
      <c r="A66" s="41"/>
      <c r="B66" s="42"/>
      <c r="C66" s="40"/>
      <c r="D66" s="40"/>
      <c r="E66" s="40"/>
      <c r="F66" s="40"/>
      <c r="G66" s="40"/>
      <c r="H66" s="40"/>
      <c r="I66" s="40"/>
      <c r="J66" s="40"/>
      <c r="K66" s="40"/>
      <c r="L66" s="13"/>
    </row>
    <row r="67" spans="1:12" ht="12" customHeight="1" thickBot="1" x14ac:dyDescent="0.35">
      <c r="A67" s="45" t="s">
        <v>48</v>
      </c>
      <c r="B67" s="45"/>
      <c r="C67" s="46">
        <f>SUM(C45:C66)</f>
        <v>0</v>
      </c>
      <c r="D67" s="46">
        <f>SUM(D45:D66)</f>
        <v>0</v>
      </c>
      <c r="E67" s="46">
        <f>SUM(E45:E66)</f>
        <v>0</v>
      </c>
      <c r="F67" s="46">
        <f t="shared" ref="F67:K67" si="9">SUM(F45:F66)</f>
        <v>0</v>
      </c>
      <c r="G67" s="46">
        <f t="shared" si="9"/>
        <v>0</v>
      </c>
      <c r="H67" s="46">
        <f t="shared" si="9"/>
        <v>0</v>
      </c>
      <c r="I67" s="46">
        <f t="shared" si="9"/>
        <v>0</v>
      </c>
      <c r="J67" s="46">
        <f t="shared" si="9"/>
        <v>0</v>
      </c>
      <c r="K67" s="46">
        <f t="shared" si="9"/>
        <v>0</v>
      </c>
      <c r="L67" s="13"/>
    </row>
    <row r="68" spans="1:12" ht="12" customHeight="1" x14ac:dyDescent="0.3">
      <c r="L68" s="13"/>
    </row>
    <row r="69" spans="1:12" ht="12" customHeight="1" x14ac:dyDescent="0.3">
      <c r="A69" s="47" t="s">
        <v>49</v>
      </c>
      <c r="B69" s="47"/>
      <c r="C69" s="47"/>
      <c r="D69" s="47"/>
      <c r="L69" s="13"/>
    </row>
    <row r="70" spans="1:12" ht="12" customHeight="1" x14ac:dyDescent="0.3">
      <c r="A70" s="47" t="s">
        <v>50</v>
      </c>
      <c r="B70" s="47"/>
      <c r="C70" s="47"/>
      <c r="D70" s="47"/>
      <c r="L70" s="13"/>
    </row>
    <row r="71" spans="1:12" x14ac:dyDescent="0.3">
      <c r="A71" s="47"/>
      <c r="B71" s="47"/>
      <c r="C71" s="47"/>
      <c r="D71" s="47"/>
      <c r="L71" s="13"/>
    </row>
    <row r="72" spans="1:12" ht="12" customHeight="1" x14ac:dyDescent="0.3">
      <c r="A72" s="47"/>
      <c r="B72" s="47"/>
      <c r="C72" s="47"/>
      <c r="D72" s="47"/>
      <c r="L72" s="13"/>
    </row>
    <row r="73" spans="1:12" ht="12" customHeight="1" x14ac:dyDescent="0.3">
      <c r="A73" s="47"/>
      <c r="B73" s="47"/>
      <c r="C73" s="47"/>
      <c r="D73" s="47"/>
      <c r="L73" s="13"/>
    </row>
    <row r="74" spans="1:12" ht="12" customHeight="1" x14ac:dyDescent="0.3">
      <c r="L74" s="13"/>
    </row>
    <row r="75" spans="1:12" ht="12" customHeight="1" x14ac:dyDescent="0.3">
      <c r="L75" s="13"/>
    </row>
    <row r="76" spans="1:12" ht="12" customHeight="1" x14ac:dyDescent="0.3">
      <c r="L76" s="13"/>
    </row>
    <row r="77" spans="1:12" x14ac:dyDescent="0.3">
      <c r="L77" s="13"/>
    </row>
    <row r="78" spans="1:12" x14ac:dyDescent="0.3">
      <c r="L78" s="13"/>
    </row>
  </sheetData>
  <mergeCells count="10">
    <mergeCell ref="I12:K13"/>
    <mergeCell ref="A3:K3"/>
    <mergeCell ref="A4:K4"/>
    <mergeCell ref="A5:K5"/>
    <mergeCell ref="Z5:AV5"/>
    <mergeCell ref="A7:A9"/>
    <mergeCell ref="B7:B9"/>
    <mergeCell ref="C8:E8"/>
    <mergeCell ref="F8:H8"/>
    <mergeCell ref="I8:K8"/>
  </mergeCells>
  <printOptions horizontalCentered="1"/>
  <pageMargins left="0.3" right="0.14000000000000001" top="0.23" bottom="0.2" header="0" footer="0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</vt:lpstr>
      <vt:lpstr>Sheet1</vt:lpstr>
      <vt:lpstr>Sheet2</vt:lpstr>
      <vt:lpstr>Sheet3</vt:lpstr>
      <vt:lpstr>'5'!Print_Area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2024-12-11T03:52:50Z</dcterms:created>
  <dcterms:modified xsi:type="dcterms:W3CDTF">2024-12-11T03:54:03Z</dcterms:modified>
</cp:coreProperties>
</file>