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FE39YnwaoGjjR9VT5ZkyleAiALT20jdy0Ex1PGm2f90="/>
    </ext>
  </extLst>
</workbook>
</file>

<file path=xl/calcChain.xml><?xml version="1.0" encoding="utf-8"?>
<calcChain xmlns="http://schemas.openxmlformats.org/spreadsheetml/2006/main">
  <c r="E19" i="1" l="1"/>
  <c r="F17" i="1" s="1"/>
  <c r="C19" i="1"/>
  <c r="D17" i="1" s="1"/>
  <c r="G18" i="1"/>
  <c r="F18" i="1"/>
  <c r="D18" i="1"/>
  <c r="G17" i="1"/>
  <c r="G16" i="1"/>
  <c r="F16" i="1"/>
  <c r="D16" i="1"/>
  <c r="G15" i="1"/>
  <c r="F15" i="1"/>
  <c r="D15" i="1"/>
  <c r="G14" i="1"/>
  <c r="D14" i="1"/>
  <c r="G13" i="1"/>
  <c r="F13" i="1"/>
  <c r="D13" i="1"/>
  <c r="G12" i="1"/>
  <c r="F12" i="1"/>
  <c r="D12" i="1"/>
  <c r="G11" i="1"/>
  <c r="D11" i="1"/>
  <c r="G10" i="1"/>
  <c r="F10" i="1"/>
  <c r="D10" i="1"/>
  <c r="G9" i="1"/>
  <c r="F9" i="1"/>
  <c r="D9" i="1"/>
  <c r="G8" i="1"/>
  <c r="D8" i="1"/>
  <c r="G7" i="1"/>
  <c r="F7" i="1"/>
  <c r="D7" i="1"/>
  <c r="H7" i="1" l="1"/>
  <c r="H16" i="1"/>
  <c r="H12" i="1"/>
  <c r="H17" i="1"/>
  <c r="H8" i="1"/>
  <c r="H9" i="1"/>
  <c r="D19" i="1"/>
  <c r="H14" i="1"/>
  <c r="G19" i="1"/>
  <c r="H15" i="1" s="1"/>
  <c r="F8" i="1"/>
  <c r="F19" i="1" s="1"/>
  <c r="F11" i="1"/>
  <c r="F14" i="1"/>
  <c r="H11" i="1" l="1"/>
  <c r="H18" i="1"/>
  <c r="H10" i="1"/>
  <c r="H19" i="1" s="1"/>
  <c r="H13" i="1"/>
</calcChain>
</file>

<file path=xl/sharedStrings.xml><?xml version="1.0" encoding="utf-8"?>
<sst xmlns="http://schemas.openxmlformats.org/spreadsheetml/2006/main" count="34" uniqueCount="31">
  <si>
    <t xml:space="preserve">Jumlah dan Persentase Kartu Keluarga Menurut Jenis Kelamin dan Kecamatan, 2024 </t>
  </si>
  <si>
    <t>No</t>
  </si>
  <si>
    <t>Kecamatan</t>
  </si>
  <si>
    <t>Laki-Laki (Jiwa)</t>
  </si>
  <si>
    <t>Perempuan (Jiwa)</t>
  </si>
  <si>
    <t>Laki-laki dan Perempuan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</si>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</sst>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43" fontId="3" fillId="3" borderId="5" xfId="0" quotePrefix="1" applyNumberFormat="1" applyFont="1" applyFill="1" applyBorder="1" applyAlignment="1">
      <alignment horizontal="center" wrapText="1"/>
    </xf>
    <xf numFmtId="0" fontId="3" fillId="3" borderId="5" xfId="0" quotePrefix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" fontId="5" fillId="0" borderId="5" xfId="0" applyNumberFormat="1" applyFont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43" fontId="1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164" fontId="1" fillId="2" borderId="2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15" workbookViewId="0">
      <selection activeCell="A20" sqref="A20"/>
    </sheetView>
  </sheetViews>
  <sheetFormatPr defaultColWidth="14.44140625" defaultRowHeight="15" customHeight="1" x14ac:dyDescent="0.3"/>
  <cols>
    <col min="1" max="1" width="6.88671875" customWidth="1"/>
    <col min="2" max="2" width="38.33203125" customWidth="1"/>
    <col min="3" max="3" width="14.88671875" customWidth="1"/>
    <col min="4" max="4" width="13.44140625" customWidth="1"/>
    <col min="5" max="5" width="13.6640625" customWidth="1"/>
    <col min="6" max="6" width="14.33203125" customWidth="1"/>
    <col min="7" max="7" width="13.33203125" customWidth="1"/>
    <col min="8" max="8" width="14.88671875" customWidth="1"/>
    <col min="9" max="26" width="8" customWidth="1"/>
  </cols>
  <sheetData>
    <row r="1" spans="1:26" ht="14.25" customHeight="1" x14ac:dyDescent="0.3"/>
    <row r="2" spans="1:26" ht="15" customHeight="1" x14ac:dyDescent="0.3">
      <c r="A2" s="16" t="s">
        <v>0</v>
      </c>
      <c r="B2" s="17"/>
      <c r="C2" s="17"/>
      <c r="D2" s="17"/>
      <c r="E2" s="17"/>
      <c r="F2" s="17"/>
      <c r="G2" s="17"/>
      <c r="H2" s="17"/>
    </row>
    <row r="4" spans="1:26" ht="18.75" customHeight="1" x14ac:dyDescent="0.3">
      <c r="A4" s="18" t="s">
        <v>1</v>
      </c>
      <c r="B4" s="18" t="s">
        <v>2</v>
      </c>
      <c r="C4" s="20" t="s">
        <v>3</v>
      </c>
      <c r="D4" s="21"/>
      <c r="E4" s="20" t="s">
        <v>4</v>
      </c>
      <c r="F4" s="21"/>
      <c r="G4" s="20" t="s">
        <v>5</v>
      </c>
      <c r="H4" s="21"/>
    </row>
    <row r="5" spans="1:26" ht="21.75" customHeight="1" x14ac:dyDescent="0.3">
      <c r="A5" s="19"/>
      <c r="B5" s="19"/>
      <c r="C5" s="1" t="s">
        <v>6</v>
      </c>
      <c r="D5" s="2" t="s">
        <v>7</v>
      </c>
      <c r="E5" s="1" t="s">
        <v>6</v>
      </c>
      <c r="F5" s="2" t="s">
        <v>7</v>
      </c>
      <c r="G5" s="1"/>
      <c r="H5" s="2" t="s">
        <v>7</v>
      </c>
    </row>
    <row r="6" spans="1:26" ht="16.5" customHeight="1" x14ac:dyDescent="0.3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4" t="s">
        <v>13</v>
      </c>
      <c r="G6" s="3" t="s">
        <v>14</v>
      </c>
      <c r="H6" s="5" t="s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2.25" customHeight="1" x14ac:dyDescent="0.3">
      <c r="A7" s="7">
        <v>1</v>
      </c>
      <c r="B7" s="8" t="s">
        <v>16</v>
      </c>
      <c r="C7" s="9">
        <v>6497</v>
      </c>
      <c r="D7" s="10">
        <f>C7/C19*100</f>
        <v>8.8207342239600308</v>
      </c>
      <c r="E7" s="9">
        <v>1958</v>
      </c>
      <c r="F7" s="10">
        <f>E7/E19*100</f>
        <v>9.556813744631004</v>
      </c>
      <c r="G7" s="11">
        <f t="shared" ref="G7:G18" si="0">C7+E7</f>
        <v>8455</v>
      </c>
      <c r="H7" s="10">
        <f>G7/G19*100</f>
        <v>8.9809228416043503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2.25" customHeight="1" x14ac:dyDescent="0.3">
      <c r="A8" s="7">
        <v>2</v>
      </c>
      <c r="B8" s="8" t="s">
        <v>17</v>
      </c>
      <c r="C8" s="9">
        <v>13147</v>
      </c>
      <c r="D8" s="10">
        <f>C8/C19*100</f>
        <v>17.849190833061801</v>
      </c>
      <c r="E8" s="9">
        <v>3520</v>
      </c>
      <c r="F8" s="10">
        <f>E8/E19*100</f>
        <v>17.180788754392815</v>
      </c>
      <c r="G8" s="11">
        <f t="shared" si="0"/>
        <v>16667</v>
      </c>
      <c r="H8" s="10">
        <f>G8/G19*100</f>
        <v>17.703730455472471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2.25" customHeight="1" x14ac:dyDescent="0.3">
      <c r="A9" s="7">
        <v>3</v>
      </c>
      <c r="B9" s="8" t="s">
        <v>18</v>
      </c>
      <c r="C9" s="9">
        <v>8587</v>
      </c>
      <c r="D9" s="10">
        <f>C9/C19*100</f>
        <v>11.658249158249157</v>
      </c>
      <c r="E9" s="9">
        <v>2286</v>
      </c>
      <c r="F9" s="10">
        <f>E9/E19*100</f>
        <v>11.157750878563061</v>
      </c>
      <c r="G9" s="11">
        <f t="shared" si="0"/>
        <v>10873</v>
      </c>
      <c r="H9" s="10">
        <f>G9/G19*100</f>
        <v>11.549328687967369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2.25" customHeight="1" x14ac:dyDescent="0.3">
      <c r="A10" s="7">
        <v>4</v>
      </c>
      <c r="B10" s="8" t="s">
        <v>19</v>
      </c>
      <c r="C10" s="9">
        <v>2550</v>
      </c>
      <c r="D10" s="10">
        <f>C10/C19*100</f>
        <v>3.4620397523623327</v>
      </c>
      <c r="E10" s="13">
        <v>622</v>
      </c>
      <c r="F10" s="10">
        <f>E10/E19*100</f>
        <v>3.0359234673955489</v>
      </c>
      <c r="G10" s="11">
        <f t="shared" si="0"/>
        <v>3172</v>
      </c>
      <c r="H10" s="10">
        <f>G10/G19*100</f>
        <v>3.3693065941536373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2.25" customHeight="1" x14ac:dyDescent="0.3">
      <c r="A11" s="7">
        <v>5</v>
      </c>
      <c r="B11" s="8" t="s">
        <v>20</v>
      </c>
      <c r="C11" s="9">
        <v>6861</v>
      </c>
      <c r="D11" s="10">
        <f>C11/C19*100</f>
        <v>9.3149234278266526</v>
      </c>
      <c r="E11" s="9">
        <v>2279</v>
      </c>
      <c r="F11" s="10">
        <f>E11/E19*100</f>
        <v>11.123584537290121</v>
      </c>
      <c r="G11" s="11">
        <f t="shared" si="0"/>
        <v>9140</v>
      </c>
      <c r="H11" s="10">
        <f>G11/G19*100</f>
        <v>9.708531611148878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2.25" customHeight="1" x14ac:dyDescent="0.3">
      <c r="A12" s="7">
        <v>6</v>
      </c>
      <c r="B12" s="8" t="s">
        <v>21</v>
      </c>
      <c r="C12" s="9">
        <v>7409</v>
      </c>
      <c r="D12" s="10">
        <f>C12/C19*100</f>
        <v>10.058922558922559</v>
      </c>
      <c r="E12" s="9">
        <v>1694</v>
      </c>
      <c r="F12" s="10">
        <f>E12/E19*100</f>
        <v>8.2682545880515423</v>
      </c>
      <c r="G12" s="11">
        <f t="shared" si="0"/>
        <v>9103</v>
      </c>
      <c r="H12" s="10">
        <f>G12/G19*100</f>
        <v>9.6692301155676414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2.25" customHeight="1" x14ac:dyDescent="0.3">
      <c r="A13" s="7">
        <v>7</v>
      </c>
      <c r="B13" s="8" t="s">
        <v>22</v>
      </c>
      <c r="C13" s="9">
        <v>6041</v>
      </c>
      <c r="D13" s="10">
        <f>C13/C19*100</f>
        <v>8.2016400564787659</v>
      </c>
      <c r="E13" s="9">
        <v>1827</v>
      </c>
      <c r="F13" s="10">
        <f>E13/E19*100</f>
        <v>8.9174150722374073</v>
      </c>
      <c r="G13" s="11">
        <f t="shared" si="0"/>
        <v>7868</v>
      </c>
      <c r="H13" s="10">
        <f>G13/G19*100</f>
        <v>8.3574099252209386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2.25" customHeight="1" x14ac:dyDescent="0.3">
      <c r="A14" s="7">
        <v>8</v>
      </c>
      <c r="B14" s="8" t="s">
        <v>23</v>
      </c>
      <c r="C14" s="9">
        <v>2377</v>
      </c>
      <c r="D14" s="10">
        <f>C14/C19*100</f>
        <v>3.2271641142608889</v>
      </c>
      <c r="E14" s="13">
        <v>498</v>
      </c>
      <c r="F14" s="10">
        <f>E14/E19*100</f>
        <v>2.4306911362748926</v>
      </c>
      <c r="G14" s="11">
        <f t="shared" si="0"/>
        <v>2875</v>
      </c>
      <c r="H14" s="10">
        <f>G14/G19*100</f>
        <v>3.0538324269204624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2.25" customHeight="1" x14ac:dyDescent="0.3">
      <c r="A15" s="7">
        <v>9</v>
      </c>
      <c r="B15" s="8" t="s">
        <v>24</v>
      </c>
      <c r="C15" s="9">
        <v>3051</v>
      </c>
      <c r="D15" s="10">
        <f>C15/C19*100</f>
        <v>4.142228739002932</v>
      </c>
      <c r="E15" s="13">
        <v>955</v>
      </c>
      <c r="F15" s="10">
        <f>E15/E19*100</f>
        <v>4.6612651308082782</v>
      </c>
      <c r="G15" s="11">
        <f t="shared" si="0"/>
        <v>4006</v>
      </c>
      <c r="H15" s="10">
        <f>G15/G19*100</f>
        <v>4.2551835486063903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2.25" customHeight="1" x14ac:dyDescent="0.3">
      <c r="A16" s="7">
        <v>10</v>
      </c>
      <c r="B16" s="8" t="s">
        <v>25</v>
      </c>
      <c r="C16" s="9">
        <v>7817</v>
      </c>
      <c r="D16" s="10">
        <f>C16/C19*100</f>
        <v>10.612848919300532</v>
      </c>
      <c r="E16" s="9">
        <v>2423</v>
      </c>
      <c r="F16" s="10">
        <f>E16/E19*100</f>
        <v>11.826434986333464</v>
      </c>
      <c r="G16" s="11">
        <f t="shared" si="0"/>
        <v>10240</v>
      </c>
      <c r="H16" s="10">
        <f>G16/G19*100</f>
        <v>10.876954452753228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2.25" customHeight="1" x14ac:dyDescent="0.3">
      <c r="A17" s="7">
        <v>11</v>
      </c>
      <c r="B17" s="8" t="s">
        <v>26</v>
      </c>
      <c r="C17" s="9">
        <v>2827</v>
      </c>
      <c r="D17" s="10">
        <f>C17/C19*100</f>
        <v>3.8381123058542412</v>
      </c>
      <c r="E17" s="13">
        <v>784</v>
      </c>
      <c r="F17" s="10">
        <f>E17/E19*100</f>
        <v>3.826630222569309</v>
      </c>
      <c r="G17" s="11">
        <f t="shared" si="0"/>
        <v>3611</v>
      </c>
      <c r="H17" s="10">
        <f>G17/G19*100</f>
        <v>3.8356135282121007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2.25" customHeight="1" x14ac:dyDescent="0.3">
      <c r="A18" s="7">
        <v>12</v>
      </c>
      <c r="B18" s="8" t="s">
        <v>27</v>
      </c>
      <c r="C18" s="9">
        <v>6492</v>
      </c>
      <c r="D18" s="10">
        <f>C18/C19*100</f>
        <v>8.8139459107201041</v>
      </c>
      <c r="E18" s="9">
        <v>1642</v>
      </c>
      <c r="F18" s="10">
        <f>E18/E19*100</f>
        <v>8.0144474814525584</v>
      </c>
      <c r="G18" s="11">
        <f t="shared" si="0"/>
        <v>8134</v>
      </c>
      <c r="H18" s="10">
        <f>G18/G19*100</f>
        <v>8.6399558123725342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2.25" customHeight="1" x14ac:dyDescent="0.3">
      <c r="A19" s="22" t="s">
        <v>28</v>
      </c>
      <c r="B19" s="21"/>
      <c r="C19" s="14">
        <f t="shared" ref="C19:H19" si="1">SUM(C7:C18)</f>
        <v>73656</v>
      </c>
      <c r="D19" s="15">
        <f t="shared" si="1"/>
        <v>100</v>
      </c>
      <c r="E19" s="14">
        <f t="shared" si="1"/>
        <v>20488</v>
      </c>
      <c r="F19" s="15">
        <f t="shared" si="1"/>
        <v>100</v>
      </c>
      <c r="G19" s="14">
        <f t="shared" si="1"/>
        <v>94144</v>
      </c>
      <c r="H19" s="15">
        <f t="shared" si="1"/>
        <v>100.00000000000001</v>
      </c>
    </row>
    <row r="20" spans="1:26" ht="13.8" customHeight="1" x14ac:dyDescent="0.3">
      <c r="A20" s="24" t="s">
        <v>30</v>
      </c>
    </row>
    <row r="21" spans="1:26" ht="14.25" customHeight="1" x14ac:dyDescent="0.3">
      <c r="A21" s="23" t="s">
        <v>29</v>
      </c>
      <c r="B21" s="17"/>
      <c r="C21" s="17"/>
      <c r="D21" s="17"/>
      <c r="E21" s="17"/>
      <c r="F21" s="17"/>
      <c r="G21" s="17"/>
      <c r="H21" s="17"/>
    </row>
    <row r="22" spans="1:26" ht="14.25" customHeight="1" x14ac:dyDescent="0.3"/>
    <row r="23" spans="1:26" ht="14.25" customHeight="1" x14ac:dyDescent="0.3"/>
    <row r="24" spans="1:26" ht="14.25" customHeight="1" x14ac:dyDescent="0.3"/>
    <row r="25" spans="1:26" ht="14.25" customHeight="1" x14ac:dyDescent="0.3"/>
    <row r="26" spans="1:26" ht="14.25" customHeight="1" x14ac:dyDescent="0.3"/>
    <row r="27" spans="1:26" ht="14.25" customHeight="1" x14ac:dyDescent="0.3"/>
    <row r="28" spans="1:26" ht="14.25" customHeight="1" x14ac:dyDescent="0.3"/>
    <row r="29" spans="1:26" ht="14.25" customHeight="1" x14ac:dyDescent="0.3"/>
    <row r="30" spans="1:26" ht="14.25" customHeight="1" x14ac:dyDescent="0.3"/>
    <row r="31" spans="1:26" ht="14.25" customHeight="1" x14ac:dyDescent="0.3"/>
    <row r="32" spans="1:2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8">
    <mergeCell ref="A19:B19"/>
    <mergeCell ref="A21:H21"/>
    <mergeCell ref="A2:H2"/>
    <mergeCell ref="A4:A5"/>
    <mergeCell ref="B4:B5"/>
    <mergeCell ref="C4:D4"/>
    <mergeCell ref="E4:F4"/>
    <mergeCell ref="G4:H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2025-11-03T08:18:36Z</dcterms:created>
  <dcterms:modified xsi:type="dcterms:W3CDTF">2025-11-06T08:47:52Z</dcterms:modified>
</cp:coreProperties>
</file>